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975" activeTab="0"/>
  </bookViews>
  <sheets>
    <sheet name="RCL-4º Bimestre 2021" sheetId="1" r:id="rId1"/>
  </sheets>
  <definedNames>
    <definedName name="_xlfn.SUMIFS" hidden="1">#NAME?</definedName>
    <definedName name="_xlnm.Print_Area" localSheetId="0">'RCL-4º Bimestre 2021'!$A$2:$O$53</definedName>
    <definedName name="Z_FED31D73_12BC_4C9A_9468_72952A34E245_.wvu.PrintArea" localSheetId="0" hidden="1">'RCL-4º Bimestre 2021'!$A$2:$O$53</definedName>
  </definedNames>
  <calcPr fullCalcOnLoad="1"/>
</workbook>
</file>

<file path=xl/sharedStrings.xml><?xml version="1.0" encoding="utf-8"?>
<sst xmlns="http://schemas.openxmlformats.org/spreadsheetml/2006/main" count="70" uniqueCount="69">
  <si>
    <t>RECEITA CORRENTE LÍQUIDA</t>
  </si>
  <si>
    <t>Valores expressos em R$</t>
  </si>
  <si>
    <t>RECEITAS CORRENTES</t>
  </si>
  <si>
    <t>Antonia Aparecida Cintra</t>
  </si>
  <si>
    <t>Rita de Cássia G. e Martins</t>
  </si>
  <si>
    <t>CRC 1SP 173.493/O-7</t>
  </si>
  <si>
    <t>IPTU</t>
  </si>
  <si>
    <t>Receita Patrimonial</t>
  </si>
  <si>
    <t>Outras Receitas Correntes</t>
  </si>
  <si>
    <t>ISS</t>
  </si>
  <si>
    <t>ITBI</t>
  </si>
  <si>
    <t>IRRF</t>
  </si>
  <si>
    <t>Impostos, Taxas e Contribuições de Melhoria</t>
  </si>
  <si>
    <t>Outros impostos, Taxas e Contribuições de Melhorias</t>
  </si>
  <si>
    <t>Contribuições</t>
  </si>
  <si>
    <t>Rendimentos de Aplicação Financeira</t>
  </si>
  <si>
    <t>Outras Receitas Patrimoniais</t>
  </si>
  <si>
    <t>Dedução da Receita para Formação do FUNDEB</t>
  </si>
  <si>
    <t>RREO - Anexo 3 (LRF, Art 53, Inciso I)</t>
  </si>
  <si>
    <t>RELATÓRIO RESUMIDO DA EXECUÇÃO ORÇAMENTÁRIA</t>
  </si>
  <si>
    <t>ORÇAMENTOS FISCAL E DA SEGURIDADE SOCIAL</t>
  </si>
  <si>
    <t>RECEITA CORRENTE LÍQUIDA AJUSTADA PARA CÁLCULO DOS LIMITES DE ENDIVIDAMENTO (V) = (III-IV)</t>
  </si>
  <si>
    <t>(-) Transferências obrigatórias da União relativas às emendas individuais (art 166-A,§ 1º, da CF) (IV)</t>
  </si>
  <si>
    <t>(-) Transferências obrigatórias da União relativas às emendas de bancadas (art 166, § 16, da CF) (VI)</t>
  </si>
  <si>
    <t>RECEITA CORRENTE LÍQUIDA AJUSTADA PARA CÁLCULO DOS LIMITES DADESPESA COM PESSOAL (VII) = (V-VI)</t>
  </si>
  <si>
    <t>Sara Barbosa de Lima</t>
  </si>
  <si>
    <t>Contadora</t>
  </si>
  <si>
    <t>Gerente da Div. De Controladoria</t>
  </si>
  <si>
    <t>Asses. de Controle Interno</t>
  </si>
  <si>
    <t>Secret. de Planej. e Finanças</t>
  </si>
  <si>
    <t>Prefeito Muncipal</t>
  </si>
  <si>
    <t>CRC SP 302210/O-9</t>
  </si>
  <si>
    <t>CRC 1SP 199.780 O-0</t>
  </si>
  <si>
    <t xml:space="preserve">      Transferências Correntes</t>
  </si>
  <si>
    <t xml:space="preserve">             Cota Parte do FPM</t>
  </si>
  <si>
    <t xml:space="preserve">             Cota parte do ICMS</t>
  </si>
  <si>
    <t xml:space="preserve">             Cota Parte do IPVA</t>
  </si>
  <si>
    <t xml:space="preserve">             Cota Parte do ITR</t>
  </si>
  <si>
    <t xml:space="preserve">             Transferência da LC 87/1996</t>
  </si>
  <si>
    <t xml:space="preserve">             Transferência da LC 61/1989</t>
  </si>
  <si>
    <t xml:space="preserve">             Transferências do FUNDEB</t>
  </si>
  <si>
    <t xml:space="preserve">             Outras Transferências Correntes</t>
  </si>
  <si>
    <t>DEDUÇÕES (II)</t>
  </si>
  <si>
    <t>RECEITA CORRENTE LÍQUIDA (III) = (I - II)</t>
  </si>
  <si>
    <t>Paulo José Rossi</t>
  </si>
  <si>
    <t>Emil Ono</t>
  </si>
  <si>
    <t>4º BIMESTRE DE 2021</t>
  </si>
  <si>
    <t>Período de Referência: SETEMBRO 2020 a AGOSTO 2021</t>
  </si>
  <si>
    <t>SET/2020</t>
  </si>
  <si>
    <t>JAN/2021</t>
  </si>
  <si>
    <t>FEV/2021</t>
  </si>
  <si>
    <t>OUT/2020</t>
  </si>
  <si>
    <t>NOV/2020</t>
  </si>
  <si>
    <t>DEZ/2020</t>
  </si>
  <si>
    <t>MAR/2021</t>
  </si>
  <si>
    <t>ABR/2021</t>
  </si>
  <si>
    <t>MAIO/2021</t>
  </si>
  <si>
    <t>JUN/2021</t>
  </si>
  <si>
    <t>JUL/2021</t>
  </si>
  <si>
    <t>AGO/2021</t>
  </si>
  <si>
    <t xml:space="preserve">TOTAL </t>
  </si>
  <si>
    <t>Previsão atualizadada</t>
  </si>
  <si>
    <t>Receita Agropecuária</t>
  </si>
  <si>
    <t>Receita Industrial</t>
  </si>
  <si>
    <t>Receita de Serviços</t>
  </si>
  <si>
    <t>Contrib para o Plano de Previdência do Servido</t>
  </si>
  <si>
    <t>Compensação Financ entre Regimes Previdência</t>
  </si>
  <si>
    <t>NOTA EXPLICATIVA: 1 - Relatório consolidado com a Autarquia Companhia de Saneamento Ambiental de Atibaia – SAAE: Receitas e Despesas fornecidas por relatório de sistema próprio da Autarquia. N</t>
  </si>
  <si>
    <t>FONTE: Contabilidade do Município. Metodologia da LRF e Leiaute do Manual de Demonstrativos Fiscais - MDF da Secretaria do Tesouro Nacional.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</si>
</sst>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8"/>
      <color indexed="21"/>
      <name val="Arial"/>
      <family val="2"/>
    </font>
    <font>
      <b/>
      <sz val="9"/>
      <color indexed="9"/>
      <name val="Arial"/>
      <family val="2"/>
    </font>
    <font>
      <sz val="8"/>
      <name val="Arial"/>
      <family val="0"/>
    </font>
    <font>
      <i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vertical="center"/>
      <protection hidden="1"/>
    </xf>
    <xf numFmtId="0" fontId="4" fillId="23" borderId="10" xfId="53" applyFont="1" applyFill="1" applyBorder="1" applyAlignment="1" applyProtection="1">
      <alignment vertical="center"/>
      <protection hidden="1"/>
    </xf>
    <xf numFmtId="171" fontId="4" fillId="23" borderId="11" xfId="53" applyNumberFormat="1" applyFont="1" applyFill="1" applyBorder="1" applyAlignment="1" applyProtection="1">
      <alignment vertical="center"/>
      <protection hidden="1"/>
    </xf>
    <xf numFmtId="171" fontId="5" fillId="0" borderId="11" xfId="53" applyNumberFormat="1" applyFont="1" applyBorder="1" applyAlignment="1" applyProtection="1">
      <alignment vertical="center"/>
      <protection hidden="1"/>
    </xf>
    <xf numFmtId="171" fontId="5" fillId="0" borderId="11" xfId="53" applyNumberFormat="1" applyFont="1" applyBorder="1" applyAlignment="1" applyProtection="1">
      <alignment vertical="center"/>
      <protection locked="0"/>
    </xf>
    <xf numFmtId="0" fontId="5" fillId="0" borderId="10" xfId="53" applyFont="1" applyBorder="1" applyAlignment="1" applyProtection="1">
      <alignment vertical="center"/>
      <protection hidden="1"/>
    </xf>
    <xf numFmtId="0" fontId="4" fillId="23" borderId="12" xfId="53" applyFont="1" applyFill="1" applyBorder="1" applyAlignment="1" applyProtection="1">
      <alignment vertical="center"/>
      <protection hidden="1"/>
    </xf>
    <xf numFmtId="171" fontId="4" fillId="23" borderId="13" xfId="53" applyNumberFormat="1" applyFont="1" applyFill="1" applyBorder="1" applyAlignment="1" applyProtection="1">
      <alignment vertical="center"/>
      <protection hidden="1"/>
    </xf>
    <xf numFmtId="171" fontId="6" fillId="0" borderId="11" xfId="53" applyNumberFormat="1" applyFont="1" applyBorder="1" applyAlignment="1" applyProtection="1">
      <alignment vertical="center"/>
      <protection hidden="1"/>
    </xf>
    <xf numFmtId="0" fontId="6" fillId="0" borderId="10" xfId="53" applyFont="1" applyBorder="1" applyAlignment="1" applyProtection="1">
      <alignment horizontal="left" vertical="center" indent="1"/>
      <protection hidden="1"/>
    </xf>
    <xf numFmtId="0" fontId="5" fillId="0" borderId="10" xfId="53" applyFont="1" applyBorder="1" applyAlignment="1" applyProtection="1">
      <alignment horizontal="left" vertical="center" indent="2"/>
      <protection hidden="1"/>
    </xf>
    <xf numFmtId="0" fontId="25" fillId="0" borderId="0" xfId="53" applyFont="1" applyAlignment="1" applyProtection="1">
      <alignment horizontal="center" vertical="center"/>
      <protection hidden="1"/>
    </xf>
    <xf numFmtId="0" fontId="30" fillId="0" borderId="0" xfId="53" applyFont="1" applyAlignment="1" applyProtection="1">
      <alignment vertical="center"/>
      <protection hidden="1"/>
    </xf>
    <xf numFmtId="0" fontId="0" fillId="0" borderId="0" xfId="53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4" fillId="23" borderId="12" xfId="53" applyFont="1" applyFill="1" applyBorder="1" applyAlignment="1" applyProtection="1">
      <alignment vertical="center" wrapText="1"/>
      <protection hidden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/>
    </xf>
    <xf numFmtId="0" fontId="27" fillId="0" borderId="0" xfId="53" applyFont="1" applyAlignment="1" applyProtection="1">
      <alignment horizontal="center" vertical="center"/>
      <protection hidden="1"/>
    </xf>
    <xf numFmtId="0" fontId="28" fillId="14" borderId="14" xfId="53" applyFont="1" applyFill="1" applyBorder="1" applyAlignment="1" applyProtection="1">
      <alignment horizontal="center" vertical="center" wrapText="1"/>
      <protection hidden="1"/>
    </xf>
    <xf numFmtId="0" fontId="28" fillId="14" borderId="15" xfId="53" applyFont="1" applyFill="1" applyBorder="1" applyAlignment="1" applyProtection="1">
      <alignment horizontal="center" vertical="center" wrapText="1"/>
      <protection hidden="1"/>
    </xf>
    <xf numFmtId="0" fontId="28" fillId="14" borderId="16" xfId="53" applyFont="1" applyFill="1" applyBorder="1" applyAlignment="1" applyProtection="1">
      <alignment horizontal="center" vertical="center" wrapText="1"/>
      <protection hidden="1"/>
    </xf>
    <xf numFmtId="0" fontId="28" fillId="14" borderId="11" xfId="53" applyFont="1" applyFill="1" applyBorder="1" applyAlignment="1" applyProtection="1">
      <alignment horizontal="center" vertical="center" wrapText="1"/>
      <protection hidden="1"/>
    </xf>
    <xf numFmtId="0" fontId="28" fillId="14" borderId="17" xfId="53" applyFont="1" applyFill="1" applyBorder="1" applyAlignment="1" applyProtection="1">
      <alignment horizontal="center" vertical="center" wrapText="1"/>
      <protection hidden="1"/>
    </xf>
    <xf numFmtId="0" fontId="25" fillId="0" borderId="0" xfId="53" applyFont="1" applyAlignment="1" applyProtection="1">
      <alignment horizontal="center" vertical="center"/>
      <protection hidden="1"/>
    </xf>
    <xf numFmtId="0" fontId="28" fillId="14" borderId="18" xfId="53" applyFont="1" applyFill="1" applyBorder="1" applyAlignment="1" applyProtection="1">
      <alignment horizontal="center" vertical="center" wrapText="1"/>
      <protection hidden="1"/>
    </xf>
    <xf numFmtId="0" fontId="28" fillId="14" borderId="19" xfId="53" applyFont="1" applyFill="1" applyBorder="1" applyAlignment="1" applyProtection="1">
      <alignment horizontal="center" vertical="center" wrapText="1"/>
      <protection hidden="1"/>
    </xf>
    <xf numFmtId="17" fontId="28" fillId="14" borderId="17" xfId="53" applyNumberFormat="1" applyFont="1" applyFill="1" applyBorder="1" applyAlignment="1" applyProtection="1">
      <alignment horizontal="center" vertical="center" wrapText="1"/>
      <protection hidden="1"/>
    </xf>
    <xf numFmtId="17" fontId="28" fillId="14" borderId="20" xfId="53" applyNumberFormat="1" applyFont="1" applyFill="1" applyBorder="1" applyAlignment="1" applyProtection="1" quotePrefix="1">
      <alignment horizontal="center" vertical="center" wrapText="1"/>
      <protection hidden="1"/>
    </xf>
    <xf numFmtId="0" fontId="28" fillId="14" borderId="20" xfId="53" applyFont="1" applyFill="1" applyBorder="1" applyAlignment="1" applyProtection="1" quotePrefix="1">
      <alignment horizontal="center" vertical="center" wrapTex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tabSelected="1" zoomScale="80" zoomScaleNormal="80" zoomScalePageLayoutView="0" workbookViewId="0" topLeftCell="A1">
      <selection activeCell="F29" sqref="F29"/>
    </sheetView>
  </sheetViews>
  <sheetFormatPr defaultColWidth="9.140625" defaultRowHeight="12.75"/>
  <cols>
    <col min="1" max="1" width="49.421875" style="1" bestFit="1" customWidth="1"/>
    <col min="2" max="2" width="18.140625" style="1" customWidth="1"/>
    <col min="3" max="3" width="18.28125" style="1" customWidth="1"/>
    <col min="4" max="4" width="19.57421875" style="1" bestFit="1" customWidth="1"/>
    <col min="5" max="5" width="19.421875" style="1" bestFit="1" customWidth="1"/>
    <col min="6" max="6" width="19.57421875" style="1" bestFit="1" customWidth="1"/>
    <col min="7" max="7" width="19.00390625" style="1" bestFit="1" customWidth="1"/>
    <col min="8" max="11" width="19.421875" style="1" bestFit="1" customWidth="1"/>
    <col min="12" max="13" width="18.00390625" style="1" customWidth="1"/>
    <col min="14" max="14" width="20.421875" style="1" customWidth="1"/>
    <col min="15" max="15" width="20.00390625" style="1" customWidth="1"/>
    <col min="16" max="16384" width="9.140625" style="1" customWidth="1"/>
  </cols>
  <sheetData>
    <row r="1" spans="1:15" ht="24.75" customHeight="1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23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8">
      <c r="A3" s="38" t="s">
        <v>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8">
      <c r="A4" s="20" t="s">
        <v>47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8">
      <c r="A5" s="6" t="s">
        <v>46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8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5.75" thickBot="1">
      <c r="A7" s="19" t="s">
        <v>18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 t="s">
        <v>1</v>
      </c>
    </row>
    <row r="8" spans="1:15" ht="19.5" customHeight="1" thickTop="1">
      <c r="A8" s="39" t="s">
        <v>2</v>
      </c>
      <c r="B8" s="42" t="s">
        <v>48</v>
      </c>
      <c r="C8" s="42" t="s">
        <v>51</v>
      </c>
      <c r="D8" s="42" t="s">
        <v>52</v>
      </c>
      <c r="E8" s="42" t="s">
        <v>53</v>
      </c>
      <c r="F8" s="42" t="s">
        <v>49</v>
      </c>
      <c r="G8" s="42" t="s">
        <v>50</v>
      </c>
      <c r="H8" s="42" t="s">
        <v>54</v>
      </c>
      <c r="I8" s="42" t="s">
        <v>55</v>
      </c>
      <c r="J8" s="42" t="s">
        <v>56</v>
      </c>
      <c r="K8" s="43" t="s">
        <v>57</v>
      </c>
      <c r="L8" s="43" t="s">
        <v>58</v>
      </c>
      <c r="M8" s="43" t="s">
        <v>59</v>
      </c>
      <c r="N8" s="35" t="s">
        <v>60</v>
      </c>
      <c r="O8" s="33" t="s">
        <v>61</v>
      </c>
    </row>
    <row r="9" spans="1:15" ht="19.5" customHeight="1">
      <c r="A9" s="40"/>
      <c r="B9" s="41"/>
      <c r="C9" s="41"/>
      <c r="D9" s="41"/>
      <c r="E9" s="41"/>
      <c r="F9" s="41"/>
      <c r="G9" s="41"/>
      <c r="H9" s="41"/>
      <c r="I9" s="41"/>
      <c r="J9" s="41"/>
      <c r="K9" s="37"/>
      <c r="L9" s="37"/>
      <c r="M9" s="37"/>
      <c r="N9" s="36"/>
      <c r="O9" s="34"/>
    </row>
    <row r="10" spans="1:15" ht="19.5" customHeight="1">
      <c r="A10" s="8" t="s">
        <v>2</v>
      </c>
      <c r="B10" s="9">
        <v>49619736.66</v>
      </c>
      <c r="C10" s="9">
        <v>46398943.68</v>
      </c>
      <c r="D10" s="9">
        <v>47235934.05</v>
      </c>
      <c r="E10" s="9">
        <v>63895136.37</v>
      </c>
      <c r="F10" s="9">
        <v>72474886.8</v>
      </c>
      <c r="G10" s="9">
        <v>64088298.96</v>
      </c>
      <c r="H10" s="9">
        <v>110046117.21</v>
      </c>
      <c r="I10" s="9">
        <v>54591399.68</v>
      </c>
      <c r="J10" s="9">
        <v>59781910.58</v>
      </c>
      <c r="K10" s="9">
        <v>63605211.44</v>
      </c>
      <c r="L10" s="9">
        <v>64779319.95</v>
      </c>
      <c r="M10" s="9">
        <v>68755137.44</v>
      </c>
      <c r="N10" s="9">
        <f>SUM(B10:M10)</f>
        <v>765272032.8200002</v>
      </c>
      <c r="O10" s="9">
        <v>748135915.04</v>
      </c>
    </row>
    <row r="11" spans="1:15" ht="19.5" customHeight="1">
      <c r="A11" s="16" t="s">
        <v>12</v>
      </c>
      <c r="B11" s="15">
        <v>16567607.38</v>
      </c>
      <c r="C11" s="15">
        <v>16043801.78</v>
      </c>
      <c r="D11" s="15">
        <v>18035386.62</v>
      </c>
      <c r="E11" s="15">
        <v>22625002.07</v>
      </c>
      <c r="F11" s="15">
        <v>12407090.28</v>
      </c>
      <c r="G11" s="15">
        <v>22891331.91</v>
      </c>
      <c r="H11" s="15">
        <v>55718230.15</v>
      </c>
      <c r="I11" s="15">
        <v>17416114.67</v>
      </c>
      <c r="J11" s="15">
        <v>17488421.24</v>
      </c>
      <c r="K11" s="15">
        <v>19549765.15</v>
      </c>
      <c r="L11" s="15">
        <v>19372687.95</v>
      </c>
      <c r="M11" s="15">
        <v>19558483.92</v>
      </c>
      <c r="N11" s="15">
        <f aca="true" t="shared" si="0" ref="N11:N42">SUM(B11:M11)</f>
        <v>257673923.12</v>
      </c>
      <c r="O11" s="15">
        <v>256308380</v>
      </c>
    </row>
    <row r="12" spans="1:15" ht="19.5" customHeight="1">
      <c r="A12" s="17" t="s">
        <v>6</v>
      </c>
      <c r="B12" s="11">
        <v>5850548.08</v>
      </c>
      <c r="C12" s="11">
        <v>5927697.8</v>
      </c>
      <c r="D12" s="11">
        <v>6004907.78</v>
      </c>
      <c r="E12" s="11">
        <v>8998093.52</v>
      </c>
      <c r="F12" s="11">
        <v>2401156.69</v>
      </c>
      <c r="G12" s="11">
        <v>12506811.42</v>
      </c>
      <c r="H12" s="11">
        <v>45498100.43</v>
      </c>
      <c r="I12" s="11">
        <v>7172749.2</v>
      </c>
      <c r="J12" s="11">
        <v>6920906.38</v>
      </c>
      <c r="K12" s="11">
        <v>7187743.08</v>
      </c>
      <c r="L12" s="11">
        <v>7261383.48</v>
      </c>
      <c r="M12" s="11">
        <v>7113798.83</v>
      </c>
      <c r="N12" s="11">
        <f t="shared" si="0"/>
        <v>122843896.69</v>
      </c>
      <c r="O12" s="11">
        <v>127987900</v>
      </c>
    </row>
    <row r="13" spans="1:15" ht="19.5" customHeight="1">
      <c r="A13" s="17" t="s">
        <v>9</v>
      </c>
      <c r="B13" s="31">
        <v>5684253.94</v>
      </c>
      <c r="C13" s="11">
        <v>5068924.23</v>
      </c>
      <c r="D13" s="31">
        <v>5810274.28</v>
      </c>
      <c r="E13" s="11">
        <v>7002954.73</v>
      </c>
      <c r="F13" s="11">
        <v>6668130.31</v>
      </c>
      <c r="G13" s="11">
        <v>5097008.7</v>
      </c>
      <c r="H13" s="11">
        <v>5564149.31</v>
      </c>
      <c r="I13" s="11">
        <v>5497754.09</v>
      </c>
      <c r="J13" s="11">
        <v>4874707.36</v>
      </c>
      <c r="K13" s="11">
        <v>5707163.16</v>
      </c>
      <c r="L13" s="11">
        <v>6212202.13</v>
      </c>
      <c r="M13" s="11">
        <v>6238331.11</v>
      </c>
      <c r="N13" s="11">
        <f t="shared" si="0"/>
        <v>69425853.35000001</v>
      </c>
      <c r="O13" s="11">
        <v>76119980</v>
      </c>
    </row>
    <row r="14" spans="1:15" ht="19.5" customHeight="1">
      <c r="A14" s="17" t="s">
        <v>10</v>
      </c>
      <c r="B14" s="11">
        <v>2786779.05</v>
      </c>
      <c r="C14" s="31">
        <v>2862752.79</v>
      </c>
      <c r="D14" s="11">
        <v>2841026.35</v>
      </c>
      <c r="E14" s="31">
        <v>3597220.91</v>
      </c>
      <c r="F14" s="31">
        <v>1740010.41</v>
      </c>
      <c r="G14" s="31">
        <v>3504421.1</v>
      </c>
      <c r="H14" s="31">
        <v>2640935.55</v>
      </c>
      <c r="I14" s="31">
        <v>2713383.48</v>
      </c>
      <c r="J14" s="31">
        <v>3371848.07</v>
      </c>
      <c r="K14" s="31">
        <v>3505640.52</v>
      </c>
      <c r="L14" s="31">
        <v>3333938.02</v>
      </c>
      <c r="M14" s="31">
        <v>3650862.64</v>
      </c>
      <c r="N14" s="31">
        <f t="shared" si="0"/>
        <v>36548818.89</v>
      </c>
      <c r="O14" s="31">
        <v>21104300</v>
      </c>
    </row>
    <row r="15" spans="1:15" ht="19.5" customHeight="1">
      <c r="A15" s="17" t="s">
        <v>11</v>
      </c>
      <c r="B15" s="11">
        <v>1322699.54</v>
      </c>
      <c r="C15" s="11">
        <v>1353112.77</v>
      </c>
      <c r="D15" s="11">
        <v>2560498.05</v>
      </c>
      <c r="E15" s="11">
        <v>1781006.52</v>
      </c>
      <c r="F15" s="11">
        <v>1005735.75</v>
      </c>
      <c r="G15" s="11">
        <v>1166897.93</v>
      </c>
      <c r="H15" s="11">
        <v>1347642.66</v>
      </c>
      <c r="I15" s="11">
        <v>1293027.33</v>
      </c>
      <c r="J15" s="11">
        <v>1374157.04</v>
      </c>
      <c r="K15" s="11">
        <v>1368243.08</v>
      </c>
      <c r="L15" s="11">
        <v>1558751.54</v>
      </c>
      <c r="M15" s="11">
        <v>1529654.86</v>
      </c>
      <c r="N15" s="11">
        <f t="shared" si="0"/>
        <v>17661427.07</v>
      </c>
      <c r="O15" s="11">
        <v>18745200</v>
      </c>
    </row>
    <row r="16" spans="1:15" ht="19.5" customHeight="1">
      <c r="A16" s="17" t="s">
        <v>13</v>
      </c>
      <c r="B16" s="11">
        <v>923326.77</v>
      </c>
      <c r="C16" s="11">
        <v>831314.19</v>
      </c>
      <c r="D16" s="11">
        <v>818680.16</v>
      </c>
      <c r="E16" s="11">
        <v>1245726.39</v>
      </c>
      <c r="F16" s="11">
        <v>592057.12</v>
      </c>
      <c r="G16" s="11">
        <v>616192.76</v>
      </c>
      <c r="H16" s="11">
        <v>667402.2</v>
      </c>
      <c r="I16" s="11">
        <v>739200.57</v>
      </c>
      <c r="J16" s="11">
        <v>946802.39</v>
      </c>
      <c r="K16" s="11">
        <v>1780975.31</v>
      </c>
      <c r="L16" s="11">
        <v>1006412.78</v>
      </c>
      <c r="M16" s="11">
        <v>1025836.48</v>
      </c>
      <c r="N16" s="11">
        <f t="shared" si="0"/>
        <v>11193927.12</v>
      </c>
      <c r="O16" s="11">
        <v>12351000</v>
      </c>
    </row>
    <row r="17" spans="1:15" ht="19.5" customHeight="1">
      <c r="A17" s="16" t="s">
        <v>14</v>
      </c>
      <c r="B17" s="15">
        <v>828134.14</v>
      </c>
      <c r="C17" s="15">
        <v>861013.34</v>
      </c>
      <c r="D17" s="15">
        <v>875351.13</v>
      </c>
      <c r="E17" s="15">
        <v>864992.84</v>
      </c>
      <c r="F17" s="15">
        <v>919361.56</v>
      </c>
      <c r="G17" s="15">
        <v>886554.11</v>
      </c>
      <c r="H17" s="15">
        <v>909523.56</v>
      </c>
      <c r="I17" s="15">
        <v>965584.39</v>
      </c>
      <c r="J17" s="15">
        <v>876015.01</v>
      </c>
      <c r="K17" s="15">
        <v>946491.99</v>
      </c>
      <c r="L17" s="15">
        <v>917434.74</v>
      </c>
      <c r="M17" s="15">
        <v>953774.63</v>
      </c>
      <c r="N17" s="15">
        <f t="shared" si="0"/>
        <v>10804231.44</v>
      </c>
      <c r="O17" s="15">
        <v>10338800</v>
      </c>
    </row>
    <row r="18" spans="1:15" ht="19.5" customHeight="1">
      <c r="A18" s="17" t="s">
        <v>7</v>
      </c>
      <c r="B18" s="15">
        <v>19699.86</v>
      </c>
      <c r="C18" s="15">
        <v>-4239.01</v>
      </c>
      <c r="D18" s="15">
        <v>19840.14</v>
      </c>
      <c r="E18" s="15">
        <v>11450.79</v>
      </c>
      <c r="F18" s="15">
        <v>42223.25</v>
      </c>
      <c r="G18" s="15">
        <v>12341.61</v>
      </c>
      <c r="H18" s="15">
        <v>56709.69</v>
      </c>
      <c r="I18" s="15">
        <v>128799.45</v>
      </c>
      <c r="J18" s="15">
        <v>245188.85</v>
      </c>
      <c r="K18" s="15">
        <v>294364.32</v>
      </c>
      <c r="L18" s="15">
        <v>352172.2</v>
      </c>
      <c r="M18" s="15">
        <v>450525.08</v>
      </c>
      <c r="N18" s="15">
        <f t="shared" si="0"/>
        <v>1629076.23</v>
      </c>
      <c r="O18" s="15">
        <v>967100</v>
      </c>
    </row>
    <row r="19" spans="1:15" ht="19.5" customHeight="1">
      <c r="A19" s="17" t="s">
        <v>15</v>
      </c>
      <c r="B19" s="11">
        <v>19699.86</v>
      </c>
      <c r="C19" s="11">
        <v>-4239.01</v>
      </c>
      <c r="D19" s="11">
        <v>19304.15</v>
      </c>
      <c r="E19" s="11">
        <v>11450.79</v>
      </c>
      <c r="F19" s="11">
        <v>41750.05</v>
      </c>
      <c r="G19" s="11">
        <v>11863.91</v>
      </c>
      <c r="H19" s="11">
        <v>56709.69</v>
      </c>
      <c r="I19" s="11">
        <v>128799.45</v>
      </c>
      <c r="J19" s="11">
        <v>244824.95</v>
      </c>
      <c r="K19" s="11">
        <v>293482.62</v>
      </c>
      <c r="L19" s="11">
        <v>350959.1</v>
      </c>
      <c r="M19" s="11">
        <v>449530.28</v>
      </c>
      <c r="N19" s="11">
        <f t="shared" si="0"/>
        <v>1624135.84</v>
      </c>
      <c r="O19" s="11">
        <v>847900</v>
      </c>
    </row>
    <row r="20" spans="1:15" ht="19.5" customHeight="1">
      <c r="A20" s="16" t="s">
        <v>16</v>
      </c>
      <c r="B20" s="11">
        <v>0</v>
      </c>
      <c r="C20" s="11">
        <v>0</v>
      </c>
      <c r="D20" s="11">
        <v>535.99</v>
      </c>
      <c r="E20" s="11">
        <v>0</v>
      </c>
      <c r="F20" s="11">
        <v>473.2</v>
      </c>
      <c r="G20" s="11">
        <v>477.7</v>
      </c>
      <c r="H20" s="11">
        <v>0</v>
      </c>
      <c r="I20" s="11">
        <v>0</v>
      </c>
      <c r="J20" s="11">
        <v>363.9</v>
      </c>
      <c r="K20" s="11">
        <v>881.7</v>
      </c>
      <c r="L20" s="11">
        <v>1213.1</v>
      </c>
      <c r="M20" s="11">
        <v>994.8</v>
      </c>
      <c r="N20" s="11">
        <f t="shared" si="0"/>
        <v>4940.389999999999</v>
      </c>
      <c r="O20" s="11">
        <v>119200</v>
      </c>
    </row>
    <row r="21" spans="1:15" ht="19.5" customHeight="1">
      <c r="A21" s="16" t="s">
        <v>62</v>
      </c>
      <c r="B21" s="11"/>
      <c r="C21" s="11"/>
      <c r="D21" s="11"/>
      <c r="E21" s="11"/>
      <c r="F21" s="11">
        <v>0</v>
      </c>
      <c r="G21" s="11"/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f t="shared" si="0"/>
        <v>0</v>
      </c>
      <c r="O21" s="11">
        <v>0</v>
      </c>
    </row>
    <row r="22" spans="1:15" ht="19.5" customHeight="1">
      <c r="A22" s="16" t="s">
        <v>63</v>
      </c>
      <c r="B22" s="11"/>
      <c r="C22" s="11"/>
      <c r="D22" s="11"/>
      <c r="E22" s="11"/>
      <c r="F22" s="11">
        <v>0</v>
      </c>
      <c r="G22" s="11"/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f t="shared" si="0"/>
        <v>0</v>
      </c>
      <c r="O22" s="11">
        <v>0</v>
      </c>
    </row>
    <row r="23" spans="1:15" ht="19.5" customHeight="1">
      <c r="A23" s="16" t="s">
        <v>64</v>
      </c>
      <c r="B23" s="11"/>
      <c r="C23" s="11"/>
      <c r="D23" s="11"/>
      <c r="E23" s="11"/>
      <c r="F23" s="11">
        <v>7598489.72</v>
      </c>
      <c r="G23" s="11">
        <v>7295803.94</v>
      </c>
      <c r="H23" s="11">
        <v>8725464.61</v>
      </c>
      <c r="I23" s="11">
        <v>7923670.43</v>
      </c>
      <c r="J23" s="11">
        <v>7756764.01</v>
      </c>
      <c r="K23" s="11">
        <v>7944508.21</v>
      </c>
      <c r="L23" s="11">
        <v>8422947.89</v>
      </c>
      <c r="M23" s="11">
        <v>8504505.29</v>
      </c>
      <c r="N23" s="11">
        <f t="shared" si="0"/>
        <v>64172154.1</v>
      </c>
      <c r="O23" s="11">
        <v>97915100</v>
      </c>
    </row>
    <row r="24" spans="1:15" ht="19.5" customHeight="1">
      <c r="A24" s="16" t="s">
        <v>33</v>
      </c>
      <c r="B24" s="15">
        <v>30777392.41</v>
      </c>
      <c r="C24" s="15">
        <v>28038547.02</v>
      </c>
      <c r="D24" s="15">
        <v>26995461.97</v>
      </c>
      <c r="E24" s="15">
        <v>37805035.42</v>
      </c>
      <c r="F24" s="15">
        <v>48983398.17</v>
      </c>
      <c r="G24" s="15">
        <v>31705279.16</v>
      </c>
      <c r="H24" s="15">
        <v>43311624.53</v>
      </c>
      <c r="I24" s="15">
        <v>26776645.29</v>
      </c>
      <c r="J24" s="15">
        <v>32121549.22</v>
      </c>
      <c r="K24" s="15">
        <v>33390376.76</v>
      </c>
      <c r="L24" s="15">
        <v>33578632.19</v>
      </c>
      <c r="M24" s="15">
        <v>36752155.8</v>
      </c>
      <c r="N24" s="15">
        <f t="shared" si="0"/>
        <v>410236097.94000006</v>
      </c>
      <c r="O24" s="15">
        <v>365357235.04</v>
      </c>
    </row>
    <row r="25" spans="1:15" ht="19.5" customHeight="1">
      <c r="A25" s="17" t="s">
        <v>34</v>
      </c>
      <c r="B25" s="10">
        <v>3581665.14</v>
      </c>
      <c r="C25" s="10">
        <v>4819475.52</v>
      </c>
      <c r="D25" s="10">
        <v>6387849.78</v>
      </c>
      <c r="E25" s="10">
        <v>9524777.38</v>
      </c>
      <c r="F25" s="10">
        <v>6930182.8</v>
      </c>
      <c r="G25" s="10">
        <v>9083712.5</v>
      </c>
      <c r="H25" s="10">
        <v>6088621.63</v>
      </c>
      <c r="I25" s="10">
        <v>6365192.56</v>
      </c>
      <c r="J25" s="10">
        <v>7650085.02</v>
      </c>
      <c r="K25" s="10">
        <v>6616135.65</v>
      </c>
      <c r="L25" s="10">
        <v>9040164.59</v>
      </c>
      <c r="M25" s="10">
        <v>7227900.04</v>
      </c>
      <c r="N25" s="10">
        <f t="shared" si="0"/>
        <v>83315762.61000001</v>
      </c>
      <c r="O25" s="10">
        <v>72875537.88</v>
      </c>
    </row>
    <row r="26" spans="1:15" ht="19.5" customHeight="1">
      <c r="A26" s="17" t="s">
        <v>35</v>
      </c>
      <c r="B26" s="10">
        <v>11317427.69</v>
      </c>
      <c r="C26" s="10">
        <v>10954854.09</v>
      </c>
      <c r="D26" s="10">
        <v>10117444.95</v>
      </c>
      <c r="E26" s="10">
        <v>14519050.92</v>
      </c>
      <c r="F26" s="10">
        <v>11348922.48</v>
      </c>
      <c r="G26" s="10">
        <v>7439105.93</v>
      </c>
      <c r="H26" s="10">
        <v>17195856.04</v>
      </c>
      <c r="I26" s="10">
        <v>9760384.7</v>
      </c>
      <c r="J26" s="10">
        <v>11143932.64</v>
      </c>
      <c r="K26" s="10">
        <v>12715482.85</v>
      </c>
      <c r="L26" s="10">
        <v>12258348.99</v>
      </c>
      <c r="M26" s="10">
        <v>14868826.34</v>
      </c>
      <c r="N26" s="10">
        <f t="shared" si="0"/>
        <v>143639637.61999997</v>
      </c>
      <c r="O26" s="10">
        <v>124870671.69</v>
      </c>
    </row>
    <row r="27" spans="1:15" ht="19.5" customHeight="1">
      <c r="A27" s="17" t="s">
        <v>36</v>
      </c>
      <c r="B27" s="10">
        <v>1566160.05</v>
      </c>
      <c r="C27" s="10">
        <v>1318920.53</v>
      </c>
      <c r="D27" s="10">
        <v>1320830.54</v>
      </c>
      <c r="E27" s="10">
        <v>1719429.19</v>
      </c>
      <c r="F27" s="10">
        <v>14859978.15</v>
      </c>
      <c r="G27" s="10">
        <v>6451659.18</v>
      </c>
      <c r="H27" s="10">
        <v>4715228.41</v>
      </c>
      <c r="I27" s="10">
        <v>1571601.14</v>
      </c>
      <c r="J27" s="10">
        <v>1565095.93</v>
      </c>
      <c r="K27" s="10">
        <v>1563311.04</v>
      </c>
      <c r="L27" s="10">
        <v>1440023.83</v>
      </c>
      <c r="M27" s="10">
        <v>1522205.23</v>
      </c>
      <c r="N27" s="10">
        <f t="shared" si="0"/>
        <v>39614443.22</v>
      </c>
      <c r="O27" s="10">
        <v>36143300</v>
      </c>
    </row>
    <row r="28" spans="1:15" ht="19.5" customHeight="1">
      <c r="A28" s="17" t="s">
        <v>37</v>
      </c>
      <c r="B28" s="10">
        <v>26560.01</v>
      </c>
      <c r="C28" s="10">
        <v>70761.92</v>
      </c>
      <c r="D28" s="10">
        <v>6484.51</v>
      </c>
      <c r="E28" s="10">
        <v>3041.35</v>
      </c>
      <c r="F28" s="10">
        <v>3221.8</v>
      </c>
      <c r="G28" s="10">
        <v>2306.6</v>
      </c>
      <c r="H28" s="10">
        <v>658.4</v>
      </c>
      <c r="I28" s="10">
        <v>1889.84</v>
      </c>
      <c r="J28" s="10">
        <v>1156.21</v>
      </c>
      <c r="K28" s="10">
        <v>2421.87</v>
      </c>
      <c r="L28" s="10">
        <v>3292.53</v>
      </c>
      <c r="M28" s="10">
        <v>3450.75</v>
      </c>
      <c r="N28" s="10">
        <f t="shared" si="0"/>
        <v>125245.79</v>
      </c>
      <c r="O28" s="10">
        <v>121800</v>
      </c>
    </row>
    <row r="29" spans="1:15" ht="19.5" customHeight="1">
      <c r="A29" s="17" t="s">
        <v>38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f t="shared" si="0"/>
        <v>0</v>
      </c>
      <c r="O29" s="10">
        <v>0</v>
      </c>
    </row>
    <row r="30" spans="1:15" ht="19.5" customHeight="1">
      <c r="A30" s="17" t="s">
        <v>39</v>
      </c>
      <c r="B30" s="10">
        <v>86729.36</v>
      </c>
      <c r="C30" s="10">
        <v>95479.48</v>
      </c>
      <c r="D30" s="10">
        <v>92443.99</v>
      </c>
      <c r="E30" s="10">
        <v>116490.06</v>
      </c>
      <c r="F30" s="10">
        <v>101776.34</v>
      </c>
      <c r="G30" s="10">
        <v>84398.54</v>
      </c>
      <c r="H30" s="10">
        <v>89203.88</v>
      </c>
      <c r="I30" s="10">
        <v>101085.85</v>
      </c>
      <c r="J30" s="10">
        <v>87721</v>
      </c>
      <c r="K30" s="10">
        <v>91509.98</v>
      </c>
      <c r="L30" s="10">
        <v>99101.1</v>
      </c>
      <c r="M30" s="10">
        <v>79078.8</v>
      </c>
      <c r="N30" s="10">
        <f t="shared" si="0"/>
        <v>1125018.38</v>
      </c>
      <c r="O30" s="10">
        <v>850200</v>
      </c>
    </row>
    <row r="31" spans="1:15" ht="19.5" customHeight="1">
      <c r="A31" s="17" t="s">
        <v>40</v>
      </c>
      <c r="B31" s="10">
        <v>6236595.28</v>
      </c>
      <c r="C31" s="10">
        <v>6079298.23</v>
      </c>
      <c r="D31" s="10">
        <v>5787663.67</v>
      </c>
      <c r="E31" s="10">
        <v>8125921.29</v>
      </c>
      <c r="F31" s="10">
        <v>9058074.44</v>
      </c>
      <c r="G31" s="10">
        <v>5455263.2</v>
      </c>
      <c r="H31" s="10">
        <v>10144686.77</v>
      </c>
      <c r="I31" s="10">
        <v>5643580.81</v>
      </c>
      <c r="J31" s="10">
        <v>6468063.89</v>
      </c>
      <c r="K31" s="10">
        <v>7203991.19</v>
      </c>
      <c r="L31" s="10">
        <v>6797459.23</v>
      </c>
      <c r="M31" s="10">
        <v>8258686.33</v>
      </c>
      <c r="N31" s="10">
        <f t="shared" si="0"/>
        <v>85259284.33</v>
      </c>
      <c r="O31" s="10">
        <v>77911222.64</v>
      </c>
    </row>
    <row r="32" spans="1:15" ht="19.5" customHeight="1">
      <c r="A32" s="17" t="s">
        <v>41</v>
      </c>
      <c r="B32" s="10">
        <v>7962254.88</v>
      </c>
      <c r="C32" s="10">
        <v>4699757.25</v>
      </c>
      <c r="D32" s="10">
        <v>3282744.53</v>
      </c>
      <c r="E32" s="10">
        <v>3796325.23</v>
      </c>
      <c r="F32" s="10">
        <v>6681242.16</v>
      </c>
      <c r="G32" s="10">
        <v>3188833.21</v>
      </c>
      <c r="H32" s="10">
        <v>5077369.4</v>
      </c>
      <c r="I32" s="10">
        <v>3332910.39</v>
      </c>
      <c r="J32" s="10">
        <v>5205494.53</v>
      </c>
      <c r="K32" s="10">
        <v>5197524.18</v>
      </c>
      <c r="L32" s="10">
        <v>3940241.92</v>
      </c>
      <c r="M32" s="10">
        <v>4792008.31</v>
      </c>
      <c r="N32" s="10">
        <f t="shared" si="0"/>
        <v>57156705.99</v>
      </c>
      <c r="O32" s="10">
        <v>52584502.83</v>
      </c>
    </row>
    <row r="33" spans="1:15" ht="19.5" customHeight="1">
      <c r="A33" s="16" t="s">
        <v>8</v>
      </c>
      <c r="B33" s="15">
        <v>1426902.87</v>
      </c>
      <c r="C33" s="15">
        <v>1459820.55</v>
      </c>
      <c r="D33" s="15">
        <v>1309894.19</v>
      </c>
      <c r="E33" s="15">
        <v>2588655.25</v>
      </c>
      <c r="F33" s="15">
        <v>2524323.82</v>
      </c>
      <c r="G33" s="15">
        <v>1296988.23</v>
      </c>
      <c r="H33" s="15">
        <v>1324564.67</v>
      </c>
      <c r="I33" s="15">
        <v>1380585.45</v>
      </c>
      <c r="J33" s="15">
        <v>1293972.25</v>
      </c>
      <c r="K33" s="15">
        <v>1479705.01</v>
      </c>
      <c r="L33" s="15">
        <v>2135444.98</v>
      </c>
      <c r="M33" s="15">
        <v>2535692.72</v>
      </c>
      <c r="N33" s="15">
        <f t="shared" si="0"/>
        <v>20756549.99</v>
      </c>
      <c r="O33" s="15">
        <v>17249300</v>
      </c>
    </row>
    <row r="34" spans="1:15" ht="19.5" customHeight="1">
      <c r="A34" s="8" t="s">
        <v>42</v>
      </c>
      <c r="B34" s="9">
        <v>3315708.37</v>
      </c>
      <c r="C34" s="9">
        <v>3451898.23</v>
      </c>
      <c r="D34" s="9">
        <v>3585010.67</v>
      </c>
      <c r="E34" s="9">
        <v>4610615.44</v>
      </c>
      <c r="F34" s="9">
        <v>6648816.25</v>
      </c>
      <c r="G34" s="9">
        <v>4612236.48</v>
      </c>
      <c r="H34" s="9">
        <v>5617913.59</v>
      </c>
      <c r="I34" s="9">
        <v>3560030.74</v>
      </c>
      <c r="J34" s="9">
        <v>4089598.1</v>
      </c>
      <c r="K34" s="9">
        <v>4197772.21</v>
      </c>
      <c r="L34" s="9">
        <v>3914044.6</v>
      </c>
      <c r="M34" s="9">
        <v>4740292.16</v>
      </c>
      <c r="N34" s="9">
        <f t="shared" si="0"/>
        <v>52343936.84</v>
      </c>
      <c r="O34" s="9">
        <v>43643840</v>
      </c>
    </row>
    <row r="35" spans="1:15" ht="19.5" customHeight="1">
      <c r="A35" s="12" t="s">
        <v>65</v>
      </c>
      <c r="B35" s="11">
        <v>0</v>
      </c>
      <c r="C35" s="11">
        <v>0</v>
      </c>
      <c r="D35" s="11">
        <v>0</v>
      </c>
      <c r="E35" s="11"/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/>
      <c r="N35" s="11">
        <f t="shared" si="0"/>
        <v>0</v>
      </c>
      <c r="O35" s="11">
        <v>111000</v>
      </c>
    </row>
    <row r="36" spans="1:15" ht="19.5" customHeight="1">
      <c r="A36" s="12" t="s">
        <v>66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>
        <f t="shared" si="0"/>
        <v>0</v>
      </c>
      <c r="O36" s="11"/>
    </row>
    <row r="37" spans="1:15" ht="19.5" customHeight="1">
      <c r="A37" s="12" t="s">
        <v>17</v>
      </c>
      <c r="B37" s="11">
        <v>3315708.37</v>
      </c>
      <c r="C37" s="11">
        <v>3451898.23</v>
      </c>
      <c r="D37" s="11">
        <v>3585010.67</v>
      </c>
      <c r="E37" s="11">
        <v>4610615.44</v>
      </c>
      <c r="F37" s="11">
        <v>6648816.25</v>
      </c>
      <c r="G37" s="11">
        <v>4612236.48</v>
      </c>
      <c r="H37" s="11">
        <v>5617913.59</v>
      </c>
      <c r="I37" s="11">
        <v>3560030.74</v>
      </c>
      <c r="J37" s="11">
        <v>4089598.1</v>
      </c>
      <c r="K37" s="11">
        <v>4197772.21</v>
      </c>
      <c r="L37" s="11">
        <v>3914044.6</v>
      </c>
      <c r="M37" s="11">
        <v>4740292.16</v>
      </c>
      <c r="N37" s="11">
        <f t="shared" si="0"/>
        <v>52343936.84</v>
      </c>
      <c r="O37" s="11">
        <v>43532840</v>
      </c>
    </row>
    <row r="38" spans="1:15" ht="19.5" customHeight="1" thickBot="1">
      <c r="A38" s="13" t="s">
        <v>43</v>
      </c>
      <c r="B38" s="14">
        <v>46304028.29</v>
      </c>
      <c r="C38" s="14">
        <v>42947045.45</v>
      </c>
      <c r="D38" s="14">
        <v>43650923.38</v>
      </c>
      <c r="E38" s="14">
        <v>59284520.93</v>
      </c>
      <c r="F38" s="14">
        <v>65826070.55</v>
      </c>
      <c r="G38" s="14">
        <v>59476062.48</v>
      </c>
      <c r="H38" s="14">
        <v>104428203.62</v>
      </c>
      <c r="I38" s="14">
        <v>51031368.94</v>
      </c>
      <c r="J38" s="14">
        <v>55692312.48</v>
      </c>
      <c r="K38" s="14">
        <v>59407439.23</v>
      </c>
      <c r="L38" s="14">
        <v>60865275.35</v>
      </c>
      <c r="M38" s="14">
        <v>64014845.28</v>
      </c>
      <c r="N38" s="14">
        <f t="shared" si="0"/>
        <v>712928095.98</v>
      </c>
      <c r="O38" s="14">
        <v>704492075.04</v>
      </c>
    </row>
    <row r="39" spans="1:15" ht="29.25" customHeight="1" thickTop="1">
      <c r="A39" s="21" t="s">
        <v>22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f t="shared" si="0"/>
        <v>0</v>
      </c>
      <c r="O39" s="11">
        <v>0</v>
      </c>
    </row>
    <row r="40" spans="1:15" ht="36.75" customHeight="1" thickBot="1">
      <c r="A40" s="22" t="s">
        <v>21</v>
      </c>
      <c r="B40" s="14">
        <v>46304028.29</v>
      </c>
      <c r="C40" s="14">
        <v>42947045.45</v>
      </c>
      <c r="D40" s="14">
        <v>43650923.38</v>
      </c>
      <c r="E40" s="14">
        <v>59284520.93</v>
      </c>
      <c r="F40" s="14">
        <v>65826070.55</v>
      </c>
      <c r="G40" s="14">
        <v>59476062.48</v>
      </c>
      <c r="H40" s="14">
        <v>104428203.62</v>
      </c>
      <c r="I40" s="14">
        <v>51031368.94</v>
      </c>
      <c r="J40" s="14">
        <v>55692312.48</v>
      </c>
      <c r="K40" s="14">
        <v>59407439.23</v>
      </c>
      <c r="L40" s="14">
        <v>60865275.35</v>
      </c>
      <c r="M40" s="14">
        <v>64014845.28</v>
      </c>
      <c r="N40" s="14">
        <f t="shared" si="0"/>
        <v>712928095.98</v>
      </c>
      <c r="O40" s="14">
        <v>704492075.04</v>
      </c>
    </row>
    <row r="41" spans="1:15" ht="26.25" thickTop="1">
      <c r="A41" s="21" t="s">
        <v>23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f t="shared" si="0"/>
        <v>0</v>
      </c>
      <c r="O41" s="11">
        <v>0</v>
      </c>
    </row>
    <row r="42" spans="1:15" ht="36.75" customHeight="1" thickBot="1">
      <c r="A42" s="22" t="s">
        <v>24</v>
      </c>
      <c r="B42" s="14">
        <v>46304028.29</v>
      </c>
      <c r="C42" s="14">
        <v>42947045.45</v>
      </c>
      <c r="D42" s="14">
        <v>43650923.38</v>
      </c>
      <c r="E42" s="14">
        <v>59284520.93</v>
      </c>
      <c r="F42" s="14">
        <v>65826070.55</v>
      </c>
      <c r="G42" s="14">
        <v>59476062.48</v>
      </c>
      <c r="H42" s="14">
        <v>104428203.62</v>
      </c>
      <c r="I42" s="14">
        <v>51031368.94</v>
      </c>
      <c r="J42" s="14">
        <v>55692312.48</v>
      </c>
      <c r="K42" s="14">
        <v>59407439.23</v>
      </c>
      <c r="L42" s="14">
        <v>60865275.35</v>
      </c>
      <c r="M42" s="14">
        <v>64014845.28</v>
      </c>
      <c r="N42" s="14">
        <f t="shared" si="0"/>
        <v>712928095.98</v>
      </c>
      <c r="O42" s="14">
        <v>704492075.04</v>
      </c>
    </row>
    <row r="43" ht="13.5" thickTop="1"/>
    <row r="44" ht="12.75">
      <c r="A44" s="1" t="s">
        <v>68</v>
      </c>
    </row>
    <row r="46" ht="12.75">
      <c r="A46" s="1" t="s">
        <v>67</v>
      </c>
    </row>
    <row r="49" spans="1:12" s="28" customFormat="1" ht="12.75">
      <c r="A49" s="23" t="s">
        <v>25</v>
      </c>
      <c r="B49" s="24"/>
      <c r="C49" s="25" t="s">
        <v>3</v>
      </c>
      <c r="D49" s="26"/>
      <c r="E49" s="27" t="s">
        <v>4</v>
      </c>
      <c r="F49" s="24"/>
      <c r="G49" s="26"/>
      <c r="H49" s="27" t="s">
        <v>44</v>
      </c>
      <c r="J49" s="26"/>
      <c r="K49" s="27" t="s">
        <v>45</v>
      </c>
      <c r="L49" s="26"/>
    </row>
    <row r="50" spans="1:12" s="28" customFormat="1" ht="12.75">
      <c r="A50" s="23" t="s">
        <v>26</v>
      </c>
      <c r="B50" s="24"/>
      <c r="C50" s="25" t="s">
        <v>27</v>
      </c>
      <c r="D50" s="26"/>
      <c r="E50" s="27" t="s">
        <v>28</v>
      </c>
      <c r="F50" s="24"/>
      <c r="G50" s="26"/>
      <c r="H50" s="27" t="s">
        <v>29</v>
      </c>
      <c r="J50" s="26"/>
      <c r="K50" s="27" t="s">
        <v>30</v>
      </c>
      <c r="L50" s="26"/>
    </row>
    <row r="51" spans="1:6" s="28" customFormat="1" ht="12.75">
      <c r="A51" s="23" t="s">
        <v>31</v>
      </c>
      <c r="B51" s="29"/>
      <c r="C51" s="30" t="s">
        <v>32</v>
      </c>
      <c r="D51" s="26"/>
      <c r="E51" s="27" t="s">
        <v>5</v>
      </c>
      <c r="F51" s="24"/>
    </row>
    <row r="56" spans="1:16" ht="15">
      <c r="A56" s="5"/>
      <c r="B56" s="5"/>
      <c r="C56" s="5"/>
      <c r="D56" s="5"/>
      <c r="E56" s="5"/>
      <c r="F56" s="5"/>
      <c r="P56" s="4"/>
    </row>
  </sheetData>
  <sheetProtection selectLockedCells="1"/>
  <mergeCells count="18">
    <mergeCell ref="F8:F9"/>
    <mergeCell ref="G8:G9"/>
    <mergeCell ref="H8:H9"/>
    <mergeCell ref="I8:I9"/>
    <mergeCell ref="B8:B9"/>
    <mergeCell ref="C8:C9"/>
    <mergeCell ref="D8:D9"/>
    <mergeCell ref="E8:E9"/>
    <mergeCell ref="A1:O1"/>
    <mergeCell ref="O8:O9"/>
    <mergeCell ref="N8:N9"/>
    <mergeCell ref="M8:M9"/>
    <mergeCell ref="A2:O2"/>
    <mergeCell ref="A3:O3"/>
    <mergeCell ref="A8:A9"/>
    <mergeCell ref="J8:J9"/>
    <mergeCell ref="K8:K9"/>
    <mergeCell ref="L8:L9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Prefeitura</cp:lastModifiedBy>
  <cp:lastPrinted>2013-10-15T12:44:01Z</cp:lastPrinted>
  <dcterms:created xsi:type="dcterms:W3CDTF">2013-05-15T13:42:59Z</dcterms:created>
  <dcterms:modified xsi:type="dcterms:W3CDTF">2021-09-29T11:58:54Z</dcterms:modified>
  <cp:category/>
  <cp:version/>
  <cp:contentType/>
  <cp:contentStatus/>
</cp:coreProperties>
</file>