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m. Simp. Relatório- 4º Bim 21" sheetId="1" r:id="rId1"/>
  </sheets>
  <definedNames>
    <definedName name="_xlfn.SUMIFS" hidden="1">#NAME?</definedName>
    <definedName name="_xlnm.Print_Area" localSheetId="0">'Dem. Simp. Relatório- 4º Bim 21'!$A$2:$E$73</definedName>
    <definedName name="Z_FED31D73_12BC_4C9A_9468_72952A34E245_.wvu.PrintArea" localSheetId="0" hidden="1">'Dem. Simp. Relatório- 4º Bim 21'!$A$2:$E$65</definedName>
  </definedNames>
  <calcPr fullCalcOnLoad="1"/>
</workbook>
</file>

<file path=xl/sharedStrings.xml><?xml version="1.0" encoding="utf-8"?>
<sst xmlns="http://schemas.openxmlformats.org/spreadsheetml/2006/main" count="72" uniqueCount="67">
  <si>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</si>
  <si>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</si>
  <si>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</si>
  <si>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</si>
  <si>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</si>
  <si>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</si>
  <si>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</si>
  <si>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</si>
  <si>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</si>
  <si>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</si>
  <si>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</si>
  <si>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</si>
  <si>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</si>
  <si>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</si>
  <si>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</si>
  <si>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</si>
  <si>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</si>
  <si>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Outras Dívidas</t>
  </si>
  <si>
    <t>Deduções (II)</t>
  </si>
  <si>
    <t>Demais Haveres Financeiros</t>
  </si>
  <si>
    <t>Dívida Consolidada Líquida (DCL) (III) = (I - II)</t>
  </si>
  <si>
    <t>Receita Corrente Líquida - RCL</t>
  </si>
  <si>
    <t>Limite de Alerta (Inciso III do § 1º do Art. 59 da LRF)</t>
  </si>
  <si>
    <t>De Tributos</t>
  </si>
  <si>
    <t>Do FGTS</t>
  </si>
  <si>
    <t>Precatórios Anteriores a 0505/2000</t>
  </si>
  <si>
    <t>Insuficiência Financeira</t>
  </si>
  <si>
    <t>Antecipações de Receitas Orçamentárias - ARO</t>
  </si>
  <si>
    <t>Passivo Atuarial</t>
  </si>
  <si>
    <t>OUTROS VALORES NÃO INTENGRANTES DA DC</t>
  </si>
  <si>
    <t>Empréstimos</t>
  </si>
  <si>
    <t>Internos</t>
  </si>
  <si>
    <t>Externos</t>
  </si>
  <si>
    <t>Reestruturação da Dívida de Estados e Municípios</t>
  </si>
  <si>
    <t>Financiamentos</t>
  </si>
  <si>
    <t>Parcelamento e Renegociação de dívidas</t>
  </si>
  <si>
    <t>De contribuições previdenciárias</t>
  </si>
  <si>
    <t>De demais contribuições sociais</t>
  </si>
  <si>
    <t>Com Instituição não financeira</t>
  </si>
  <si>
    <t xml:space="preserve">Demais dívidas contratuais </t>
  </si>
  <si>
    <t>Precatórios Posteriores a 05/05/2000 (inclusive) Vencidos e Não Pagos</t>
  </si>
  <si>
    <t>Disponibilidade de Caixa</t>
  </si>
  <si>
    <t>Disponibilidade de caixa bruta</t>
  </si>
  <si>
    <t xml:space="preserve">( - ) Restos a Pagar Processados </t>
  </si>
  <si>
    <t>Limite Definido por Resolução do Senado Federal (120%)</t>
  </si>
  <si>
    <t>Precatórios Posteriores a 05/05/2000 (não incluidos na DC)</t>
  </si>
  <si>
    <t>Depósitos e Consignações sem contrapartida</t>
  </si>
  <si>
    <t xml:space="preserve">RP não Processados </t>
  </si>
  <si>
    <t>Dívida contratual de PPP</t>
  </si>
  <si>
    <t>Apropriação de Depósitos Judiciais - LC 151/2015</t>
  </si>
  <si>
    <t>RELATÓRIO DE GESTÃO FISCAL</t>
  </si>
  <si>
    <t>ORÇAMENTOS FISCAL E DA SEGURIDADE SOCIAL</t>
  </si>
  <si>
    <t>RGF Anexo 2 (LRF, art 55, inciso I, alinea b)</t>
  </si>
  <si>
    <t>(-) Trasnferências obrigatórias da União relativas às emendas individuais (art. 166-A, § 1º dda CF) (V)</t>
  </si>
  <si>
    <t>RECEITA CORRENTE LIQUIDA AJUSTADA PARA CÁLCULO DOS LIMITES DE ENVIDIDAMENTO (VI) - (IV -V)</t>
  </si>
  <si>
    <t>% da DCL sobre a RCL AJUSTADA (I/VI)</t>
  </si>
  <si>
    <t>% da DCL sobre a RCL AJUSTADA (III/ VI)</t>
  </si>
  <si>
    <t>Sara Barbosa de Lima</t>
  </si>
  <si>
    <t>Contadora</t>
  </si>
  <si>
    <t>CRC SP 302210/O-9</t>
  </si>
  <si>
    <t>Período de referência: Janeiro a Agosto 2021</t>
  </si>
  <si>
    <t xml:space="preserve"> DÍVIDA CONSOLIDADA </t>
  </si>
  <si>
    <t>Saldo do Exercício de 2021</t>
  </si>
  <si>
    <t xml:space="preserve">SALDO DO EXERCÍCIO
ANTERIOR
</t>
  </si>
  <si>
    <t>Nota Explicativa: 1 - Relatório consolidado com a Autarquia Companhia de Saneamento Ambiental de Atibaia – SAAE: Receitas e Despesas fornecidas por relatório de sistema próprio da Autarquia.
2- Depósitos e Consignações sem Contrapartida: Valor apurado de acordo com as orientações da 11º Edição do Manual de Demonstrativos Fiscais STN, consolidada com a
metodologia do AUDESP. Considerando, adicionalmente, os valores da Conta Contábil 2.1.8.8.1.03.00 - Depósitos Judiciais.
FONTE: Contabilidade do Município. Metodologia da LRF e Leiaute do Manual de Demonstrativos Fiscais - MDF da Secretaria do Tesouro Nacional.</t>
  </si>
  <si>
    <t>Emil Ono</t>
  </si>
  <si>
    <t>Paulo José Rossi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</si>
</sst>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26" fillId="14" borderId="10" xfId="53" applyFont="1" applyFill="1" applyBorder="1" applyAlignment="1" applyProtection="1">
      <alignment horizontal="center" vertical="center" wrapText="1"/>
      <protection hidden="1"/>
    </xf>
    <xf numFmtId="0" fontId="26" fillId="14" borderId="11" xfId="53" applyFont="1" applyFill="1" applyBorder="1" applyAlignment="1" applyProtection="1">
      <alignment horizontal="center" vertical="center" wrapText="1"/>
      <protection hidden="1"/>
    </xf>
    <xf numFmtId="10" fontId="6" fillId="0" borderId="11" xfId="53" applyNumberFormat="1" applyFont="1" applyBorder="1" applyAlignment="1" applyProtection="1">
      <alignment vertical="center"/>
      <protection locked="0"/>
    </xf>
    <xf numFmtId="171" fontId="5" fillId="0" borderId="11" xfId="53" applyNumberFormat="1" applyFont="1" applyBorder="1" applyAlignment="1" applyProtection="1">
      <alignment vertical="center"/>
      <protection locked="0"/>
    </xf>
    <xf numFmtId="0" fontId="6" fillId="0" borderId="12" xfId="53" applyFont="1" applyBorder="1" applyAlignment="1" applyProtection="1">
      <alignment horizontal="left" vertical="center" indent="2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171" fontId="5" fillId="0" borderId="10" xfId="53" applyNumberFormat="1" applyFont="1" applyFill="1" applyBorder="1" applyAlignment="1" applyProtection="1">
      <alignment vertical="center"/>
      <protection locked="0"/>
    </xf>
    <xf numFmtId="171" fontId="5" fillId="0" borderId="11" xfId="53" applyNumberFormat="1" applyFont="1" applyFill="1" applyBorder="1" applyAlignment="1" applyProtection="1">
      <alignment vertical="center"/>
      <protection locked="0"/>
    </xf>
    <xf numFmtId="0" fontId="6" fillId="0" borderId="12" xfId="53" applyFont="1" applyBorder="1" applyAlignment="1" applyProtection="1">
      <alignment horizontal="left" vertical="center" indent="3"/>
      <protection hidden="1"/>
    </xf>
    <xf numFmtId="0" fontId="5" fillId="0" borderId="12" xfId="53" applyFont="1" applyFill="1" applyBorder="1" applyAlignment="1" applyProtection="1">
      <alignment horizontal="left" vertical="center"/>
      <protection hidden="1"/>
    </xf>
    <xf numFmtId="0" fontId="29" fillId="23" borderId="12" xfId="53" applyFont="1" applyFill="1" applyBorder="1" applyAlignment="1" applyProtection="1">
      <alignment horizontal="left" vertical="center" indent="1"/>
      <protection hidden="1"/>
    </xf>
    <xf numFmtId="171" fontId="29" fillId="23" borderId="10" xfId="53" applyNumberFormat="1" applyFont="1" applyFill="1" applyBorder="1" applyAlignment="1" applyProtection="1">
      <alignment vertical="center"/>
      <protection locked="0"/>
    </xf>
    <xf numFmtId="10" fontId="6" fillId="0" borderId="10" xfId="53" applyNumberFormat="1" applyFont="1" applyBorder="1" applyAlignment="1" applyProtection="1">
      <alignment vertical="center"/>
      <protection locked="0"/>
    </xf>
    <xf numFmtId="0" fontId="26" fillId="14" borderId="12" xfId="53" applyFont="1" applyFill="1" applyBorder="1" applyAlignment="1" applyProtection="1">
      <alignment horizontal="left" vertical="center"/>
      <protection hidden="1"/>
    </xf>
    <xf numFmtId="171" fontId="29" fillId="23" borderId="11" xfId="53" applyNumberFormat="1" applyFont="1" applyFill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6" fillId="0" borderId="12" xfId="53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 horizontal="center" vertical="center"/>
    </xf>
    <xf numFmtId="171" fontId="6" fillId="0" borderId="0" xfId="53" applyNumberFormat="1" applyFont="1" applyBorder="1" applyAlignment="1" applyProtection="1">
      <alignment vertical="center"/>
      <protection locked="0"/>
    </xf>
    <xf numFmtId="171" fontId="5" fillId="0" borderId="0" xfId="53" applyNumberFormat="1" applyFont="1" applyBorder="1" applyAlignment="1" applyProtection="1">
      <alignment vertical="center"/>
      <protection locked="0"/>
    </xf>
    <xf numFmtId="0" fontId="31" fillId="0" borderId="0" xfId="53" applyFont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30" fillId="0" borderId="0" xfId="53" applyFont="1" applyBorder="1" applyAlignment="1" applyProtection="1">
      <alignment horizontal="left" vertical="center" wrapText="1"/>
      <protection hidden="1"/>
    </xf>
    <xf numFmtId="0" fontId="26" fillId="14" borderId="13" xfId="53" applyFont="1" applyFill="1" applyBorder="1" applyAlignment="1" applyProtection="1">
      <alignment horizontal="center" vertical="center"/>
      <protection hidden="1"/>
    </xf>
    <xf numFmtId="0" fontId="26" fillId="14" borderId="14" xfId="53" applyFont="1" applyFill="1" applyBorder="1" applyAlignment="1" applyProtection="1">
      <alignment horizontal="center" vertical="center"/>
      <protection hidden="1"/>
    </xf>
    <xf numFmtId="0" fontId="26" fillId="14" borderId="15" xfId="53" applyFont="1" applyFill="1" applyBorder="1" applyAlignment="1" applyProtection="1">
      <alignment horizontal="center" vertical="center"/>
      <protection hidden="1"/>
    </xf>
    <xf numFmtId="0" fontId="26" fillId="14" borderId="12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14" borderId="10" xfId="53" applyFont="1" applyFill="1" applyBorder="1" applyAlignment="1" applyProtection="1">
      <alignment horizontal="center" vertical="center"/>
      <protection hidden="1"/>
    </xf>
    <xf numFmtId="0" fontId="26" fillId="14" borderId="11" xfId="53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 vertical="center"/>
      <protection hidden="1"/>
    </xf>
    <xf numFmtId="0" fontId="29" fillId="0" borderId="12" xfId="53" applyFont="1" applyFill="1" applyBorder="1" applyAlignment="1" applyProtection="1">
      <alignment horizontal="left" vertical="center" indent="1"/>
      <protection hidden="1"/>
    </xf>
    <xf numFmtId="171" fontId="29" fillId="0" borderId="10" xfId="53" applyNumberFormat="1" applyFont="1" applyFill="1" applyBorder="1" applyAlignment="1" applyProtection="1">
      <alignment vertical="center"/>
      <protection locked="0"/>
    </xf>
    <xf numFmtId="171" fontId="29" fillId="0" borderId="11" xfId="53" applyNumberFormat="1" applyFont="1" applyFill="1" applyBorder="1" applyAlignment="1" applyProtection="1">
      <alignment vertical="center"/>
      <protection locked="0"/>
    </xf>
    <xf numFmtId="0" fontId="26" fillId="14" borderId="12" xfId="53" applyFont="1" applyFill="1" applyBorder="1" applyAlignment="1" applyProtection="1">
      <alignment horizontal="left" vertical="center" wrapText="1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66" sqref="A66"/>
    </sheetView>
  </sheetViews>
  <sheetFormatPr defaultColWidth="9.140625" defaultRowHeight="12.75"/>
  <cols>
    <col min="1" max="1" width="60.851562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50</v>
      </c>
      <c r="B1" s="31"/>
      <c r="C1" s="31"/>
      <c r="D1" s="31"/>
      <c r="E1" s="31"/>
    </row>
    <row r="2" spans="1:5" ht="20.25">
      <c r="A2" s="31" t="s">
        <v>8</v>
      </c>
      <c r="B2" s="31"/>
      <c r="C2" s="31"/>
      <c r="D2" s="31"/>
      <c r="E2" s="31"/>
    </row>
    <row r="3" spans="1:5" ht="18">
      <c r="A3" s="37" t="s">
        <v>51</v>
      </c>
      <c r="B3" s="37"/>
      <c r="C3" s="37"/>
      <c r="D3" s="37"/>
      <c r="E3" s="37"/>
    </row>
    <row r="4" spans="1:5" ht="18">
      <c r="A4" s="6" t="s">
        <v>60</v>
      </c>
      <c r="B4" s="4"/>
      <c r="C4" s="5"/>
      <c r="D4" s="5"/>
      <c r="E4" s="5"/>
    </row>
    <row r="5" spans="1:5" ht="15.75" thickBot="1">
      <c r="A5" s="25" t="s">
        <v>52</v>
      </c>
      <c r="B5" s="3"/>
      <c r="C5" s="3"/>
      <c r="D5" s="3"/>
      <c r="E5" s="3"/>
    </row>
    <row r="6" spans="1:5" ht="19.5" customHeight="1" thickTop="1">
      <c r="A6" s="35" t="s">
        <v>61</v>
      </c>
      <c r="B6" s="33"/>
      <c r="C6" s="33"/>
      <c r="D6" s="33"/>
      <c r="E6" s="34"/>
    </row>
    <row r="7" spans="1:5" ht="19.5" customHeight="1">
      <c r="A7" s="36"/>
      <c r="B7" s="38" t="s">
        <v>9</v>
      </c>
      <c r="C7" s="38" t="s">
        <v>62</v>
      </c>
      <c r="D7" s="38"/>
      <c r="E7" s="39"/>
    </row>
    <row r="8" spans="1:5" ht="19.5" customHeight="1">
      <c r="A8" s="36"/>
      <c r="B8" s="38"/>
      <c r="C8" s="10" t="s">
        <v>10</v>
      </c>
      <c r="D8" s="10" t="s">
        <v>11</v>
      </c>
      <c r="E8" s="11" t="s">
        <v>12</v>
      </c>
    </row>
    <row r="9" spans="1:5" ht="19.5" customHeight="1">
      <c r="A9" s="19" t="s">
        <v>13</v>
      </c>
      <c r="B9" s="16"/>
      <c r="C9" s="16"/>
      <c r="D9" s="16"/>
      <c r="E9" s="17"/>
    </row>
    <row r="10" spans="1:5" ht="19.5" customHeight="1">
      <c r="A10" s="20" t="s">
        <v>14</v>
      </c>
      <c r="B10" s="21">
        <v>117510802.56</v>
      </c>
      <c r="C10" s="21">
        <v>131334011.33</v>
      </c>
      <c r="D10" s="21">
        <v>141070404.04</v>
      </c>
      <c r="E10" s="24">
        <f>SUM(E11+E12+E27+E28)</f>
        <v>0</v>
      </c>
    </row>
    <row r="11" spans="1:5" ht="19.5" customHeight="1">
      <c r="A11" s="14" t="s">
        <v>15</v>
      </c>
      <c r="B11" s="8">
        <v>0</v>
      </c>
      <c r="C11" s="8">
        <v>0</v>
      </c>
      <c r="D11" s="8">
        <v>0</v>
      </c>
      <c r="E11" s="13">
        <v>0</v>
      </c>
    </row>
    <row r="12" spans="1:5" ht="19.5" customHeight="1">
      <c r="A12" s="14" t="s">
        <v>16</v>
      </c>
      <c r="B12" s="40">
        <v>111088345.47</v>
      </c>
      <c r="C12" s="40">
        <v>108737552.32</v>
      </c>
      <c r="D12" s="40">
        <v>120068751.89</v>
      </c>
      <c r="E12" s="9">
        <v>0</v>
      </c>
    </row>
    <row r="13" spans="1:5" ht="19.5" customHeight="1">
      <c r="A13" s="14" t="s">
        <v>30</v>
      </c>
      <c r="B13" s="40">
        <v>110519527.52</v>
      </c>
      <c r="C13" s="40">
        <v>108216504.79</v>
      </c>
      <c r="D13" s="40">
        <v>119574142.4</v>
      </c>
      <c r="E13" s="9">
        <v>0</v>
      </c>
    </row>
    <row r="14" spans="1:5" ht="19.5" customHeight="1">
      <c r="A14" s="18" t="s">
        <v>31</v>
      </c>
      <c r="B14" s="40">
        <v>110519527.52</v>
      </c>
      <c r="C14" s="40">
        <v>108216504.79</v>
      </c>
      <c r="D14" s="40">
        <v>119574142.4</v>
      </c>
      <c r="E14" s="13">
        <v>0</v>
      </c>
    </row>
    <row r="15" spans="1:5" ht="19.5" customHeight="1">
      <c r="A15" s="18" t="s">
        <v>32</v>
      </c>
      <c r="B15" s="8">
        <v>0</v>
      </c>
      <c r="C15" s="8">
        <v>0</v>
      </c>
      <c r="D15" s="8">
        <v>0</v>
      </c>
      <c r="E15" s="13">
        <v>0</v>
      </c>
    </row>
    <row r="16" spans="1:5" ht="19.5" customHeight="1">
      <c r="A16" s="18" t="s">
        <v>33</v>
      </c>
      <c r="B16" s="8">
        <v>0</v>
      </c>
      <c r="C16" s="8">
        <v>0</v>
      </c>
      <c r="D16" s="8"/>
      <c r="E16" s="13"/>
    </row>
    <row r="17" spans="1:5" ht="19.5" customHeight="1">
      <c r="A17" s="18" t="s">
        <v>34</v>
      </c>
      <c r="B17" s="8">
        <v>0</v>
      </c>
      <c r="C17" s="8">
        <v>0</v>
      </c>
      <c r="D17" s="8"/>
      <c r="E17" s="13"/>
    </row>
    <row r="18" spans="1:5" ht="19.5" customHeight="1">
      <c r="A18" s="18" t="s">
        <v>31</v>
      </c>
      <c r="B18" s="8">
        <v>0</v>
      </c>
      <c r="C18" s="8">
        <v>0</v>
      </c>
      <c r="D18" s="8"/>
      <c r="E18" s="13"/>
    </row>
    <row r="19" spans="1:5" ht="19.5" customHeight="1">
      <c r="A19" s="18" t="s">
        <v>32</v>
      </c>
      <c r="B19" s="8"/>
      <c r="C19" s="8"/>
      <c r="D19" s="8"/>
      <c r="E19" s="13"/>
    </row>
    <row r="20" spans="1:5" ht="19.5" customHeight="1">
      <c r="A20" s="18" t="s">
        <v>35</v>
      </c>
      <c r="B20" s="40">
        <v>568817.95</v>
      </c>
      <c r="C20" s="40">
        <v>521047.53</v>
      </c>
      <c r="D20" s="40">
        <v>494609.49</v>
      </c>
      <c r="E20" s="13">
        <v>0</v>
      </c>
    </row>
    <row r="21" spans="1:5" ht="19.5" customHeight="1">
      <c r="A21" s="18" t="s">
        <v>23</v>
      </c>
      <c r="B21" s="8"/>
      <c r="C21" s="8"/>
      <c r="D21" s="8">
        <v>0</v>
      </c>
      <c r="E21" s="13"/>
    </row>
    <row r="22" spans="1:5" ht="19.5" customHeight="1">
      <c r="A22" s="18" t="s">
        <v>36</v>
      </c>
      <c r="B22" s="40">
        <v>442640.35</v>
      </c>
      <c r="C22" s="40">
        <v>410642.13</v>
      </c>
      <c r="D22" s="40">
        <v>399976.29</v>
      </c>
      <c r="E22" s="13">
        <v>0</v>
      </c>
    </row>
    <row r="23" spans="1:5" ht="19.5" customHeight="1">
      <c r="A23" s="18" t="s">
        <v>37</v>
      </c>
      <c r="B23" s="40">
        <v>126177.6</v>
      </c>
      <c r="C23" s="40">
        <v>0</v>
      </c>
      <c r="D23" s="40">
        <v>94633.2</v>
      </c>
      <c r="E23" s="13">
        <v>0</v>
      </c>
    </row>
    <row r="24" spans="1:5" ht="19.5" customHeight="1">
      <c r="A24" s="18" t="s">
        <v>24</v>
      </c>
      <c r="B24" s="8">
        <v>0</v>
      </c>
      <c r="C24" s="8">
        <v>0</v>
      </c>
      <c r="D24" s="8">
        <v>0</v>
      </c>
      <c r="E24" s="13"/>
    </row>
    <row r="25" spans="1:5" ht="19.5" customHeight="1">
      <c r="A25" s="18" t="s">
        <v>38</v>
      </c>
      <c r="B25" s="8">
        <v>0</v>
      </c>
      <c r="C25" s="8">
        <v>0</v>
      </c>
      <c r="D25" s="8">
        <v>0</v>
      </c>
      <c r="E25" s="13"/>
    </row>
    <row r="26" spans="1:5" ht="19.5" customHeight="1">
      <c r="A26" s="18" t="s">
        <v>39</v>
      </c>
      <c r="B26" s="8">
        <v>0</v>
      </c>
      <c r="C26" s="8">
        <v>0</v>
      </c>
      <c r="D26" s="8">
        <v>0</v>
      </c>
      <c r="E26" s="13"/>
    </row>
    <row r="27" spans="1:5" ht="23.25" customHeight="1">
      <c r="A27" s="14" t="s">
        <v>40</v>
      </c>
      <c r="B27" s="40">
        <v>6217994.64</v>
      </c>
      <c r="C27" s="40">
        <v>6589403.25</v>
      </c>
      <c r="D27" s="40">
        <v>5226953.57</v>
      </c>
      <c r="E27" s="13">
        <v>0</v>
      </c>
    </row>
    <row r="28" spans="1:5" ht="19.5" customHeight="1">
      <c r="A28" s="14" t="s">
        <v>17</v>
      </c>
      <c r="B28" s="40">
        <v>204462.45</v>
      </c>
      <c r="C28" s="40">
        <v>16007055.76</v>
      </c>
      <c r="D28" s="40">
        <v>15774698.58</v>
      </c>
      <c r="E28" s="13">
        <v>0</v>
      </c>
    </row>
    <row r="29" spans="1:5" ht="19.5" customHeight="1">
      <c r="A29" s="42" t="s">
        <v>18</v>
      </c>
      <c r="B29" s="43">
        <v>66258590.13</v>
      </c>
      <c r="C29" s="43">
        <v>169664527.45</v>
      </c>
      <c r="D29" s="43">
        <v>190012742.59</v>
      </c>
      <c r="E29" s="44">
        <f>SUM(E30+E33-E34)</f>
        <v>0</v>
      </c>
    </row>
    <row r="30" spans="1:5" ht="19.5" customHeight="1">
      <c r="A30" s="14" t="s">
        <v>41</v>
      </c>
      <c r="B30" s="40">
        <v>62571142.31</v>
      </c>
      <c r="C30" s="40">
        <v>160405270.17</v>
      </c>
      <c r="D30" s="40">
        <v>176381944.17</v>
      </c>
      <c r="E30" s="13">
        <v>0</v>
      </c>
    </row>
    <row r="31" spans="1:5" ht="19.5" customHeight="1">
      <c r="A31" s="14" t="s">
        <v>42</v>
      </c>
      <c r="B31" s="40">
        <v>80653147.42</v>
      </c>
      <c r="C31" s="40">
        <v>160671142.41</v>
      </c>
      <c r="D31" s="40">
        <v>176402245.25</v>
      </c>
      <c r="E31" s="13">
        <v>0</v>
      </c>
    </row>
    <row r="32" spans="1:5" ht="19.5" customHeight="1">
      <c r="A32" s="14" t="s">
        <v>43</v>
      </c>
      <c r="B32" s="40">
        <v>18082005.11</v>
      </c>
      <c r="C32" s="40">
        <v>265872.24</v>
      </c>
      <c r="D32" s="40">
        <v>20301.08</v>
      </c>
      <c r="E32" s="13">
        <v>0</v>
      </c>
    </row>
    <row r="33" spans="1:5" ht="19.5" customHeight="1">
      <c r="A33" s="14" t="s">
        <v>19</v>
      </c>
      <c r="B33" s="40">
        <v>3687447.82</v>
      </c>
      <c r="C33" s="40">
        <v>9259257.28</v>
      </c>
      <c r="D33" s="40">
        <v>13630798.42</v>
      </c>
      <c r="E33" s="13">
        <v>0</v>
      </c>
    </row>
    <row r="34" spans="3:5" ht="19.5" customHeight="1">
      <c r="C34" s="41"/>
      <c r="E34" s="13"/>
    </row>
    <row r="35" spans="1:5" ht="19.5" customHeight="1">
      <c r="A35" s="20" t="s">
        <v>20</v>
      </c>
      <c r="B35" s="21">
        <f>B10-B29</f>
        <v>51252212.43</v>
      </c>
      <c r="C35" s="21">
        <f>C10-C29</f>
        <v>-38330516.11999999</v>
      </c>
      <c r="D35" s="21">
        <f>D10-D29</f>
        <v>-48942338.55000001</v>
      </c>
      <c r="E35" s="24">
        <f>E10-E29</f>
        <v>0</v>
      </c>
    </row>
    <row r="36" spans="1:5" ht="19.5" customHeight="1">
      <c r="A36" s="15" t="s">
        <v>21</v>
      </c>
      <c r="B36" s="40">
        <v>576196369.82</v>
      </c>
      <c r="C36" s="40">
        <v>640605213.11</v>
      </c>
      <c r="D36" s="40">
        <v>712928095.98</v>
      </c>
      <c r="E36" s="13">
        <v>0</v>
      </c>
    </row>
    <row r="37" spans="1:5" ht="25.5" customHeight="1">
      <c r="A37" s="26" t="s">
        <v>53</v>
      </c>
      <c r="B37" s="22">
        <v>0</v>
      </c>
      <c r="C37" s="22">
        <v>0</v>
      </c>
      <c r="D37" s="22">
        <v>0</v>
      </c>
      <c r="E37" s="12">
        <v>0</v>
      </c>
    </row>
    <row r="38" spans="1:5" ht="25.5" customHeight="1">
      <c r="A38" s="26" t="s">
        <v>54</v>
      </c>
      <c r="B38" s="40">
        <v>576196369.82</v>
      </c>
      <c r="C38" s="40">
        <v>640605213.11</v>
      </c>
      <c r="D38" s="40">
        <v>712928095.98</v>
      </c>
      <c r="E38" s="12"/>
    </row>
    <row r="39" spans="1:5" ht="19.5" customHeight="1">
      <c r="A39" s="15" t="s">
        <v>55</v>
      </c>
      <c r="B39" s="22">
        <v>0.2039</v>
      </c>
      <c r="C39" s="22">
        <v>0.205</v>
      </c>
      <c r="D39">
        <v>19.78</v>
      </c>
      <c r="E39" s="12">
        <v>0</v>
      </c>
    </row>
    <row r="40" spans="1:5" ht="19.5" customHeight="1">
      <c r="A40" s="15" t="s">
        <v>56</v>
      </c>
      <c r="B40" s="22">
        <v>0.0889</v>
      </c>
      <c r="C40" s="22">
        <v>-0.0598</v>
      </c>
      <c r="D40" s="22">
        <v>-0.0686</v>
      </c>
      <c r="E40" s="12"/>
    </row>
    <row r="41" spans="1:5" ht="19.5" customHeight="1">
      <c r="A41" s="15" t="s">
        <v>44</v>
      </c>
      <c r="B41" s="40">
        <v>691435643.78</v>
      </c>
      <c r="C41" s="40">
        <v>768726255.73</v>
      </c>
      <c r="D41" s="40">
        <v>855513715.18</v>
      </c>
      <c r="E41" s="13">
        <v>0</v>
      </c>
    </row>
    <row r="42" spans="1:5" ht="19.5" customHeight="1">
      <c r="A42" s="15" t="s">
        <v>22</v>
      </c>
      <c r="B42" s="40">
        <v>622292079.41</v>
      </c>
      <c r="C42" s="40">
        <v>691853630.16</v>
      </c>
      <c r="D42" s="40">
        <v>769962343.66</v>
      </c>
      <c r="E42" s="13">
        <v>0</v>
      </c>
    </row>
    <row r="43" spans="1:5" ht="36" customHeight="1">
      <c r="A43" s="23" t="s">
        <v>29</v>
      </c>
      <c r="B43" s="45" t="s">
        <v>63</v>
      </c>
      <c r="C43" s="10" t="s">
        <v>10</v>
      </c>
      <c r="D43" s="10" t="s">
        <v>11</v>
      </c>
      <c r="E43" s="11" t="s">
        <v>12</v>
      </c>
    </row>
    <row r="44" spans="1:5" ht="19.5" customHeight="1">
      <c r="A44" s="15" t="s">
        <v>25</v>
      </c>
      <c r="B44" s="8">
        <v>0</v>
      </c>
      <c r="C44" s="8">
        <v>0</v>
      </c>
      <c r="D44" s="8">
        <v>0</v>
      </c>
      <c r="E44" s="13">
        <v>0</v>
      </c>
    </row>
    <row r="45" spans="1:5" ht="19.5" customHeight="1">
      <c r="A45" s="15" t="s">
        <v>45</v>
      </c>
      <c r="B45" s="40">
        <v>15949647.24</v>
      </c>
      <c r="C45" s="40">
        <v>15218291.65</v>
      </c>
      <c r="D45" s="40">
        <v>15218291.65</v>
      </c>
      <c r="E45" s="13">
        <v>0</v>
      </c>
    </row>
    <row r="46" spans="1:5" ht="19.5" customHeight="1">
      <c r="A46" s="15" t="s">
        <v>28</v>
      </c>
      <c r="B46" s="8">
        <v>0</v>
      </c>
      <c r="C46" s="8"/>
      <c r="D46" s="8"/>
      <c r="E46" s="13"/>
    </row>
    <row r="47" spans="1:5" ht="19.5" customHeight="1">
      <c r="A47" s="15" t="s">
        <v>26</v>
      </c>
      <c r="B47" s="8">
        <v>0</v>
      </c>
      <c r="C47" s="8">
        <v>0</v>
      </c>
      <c r="D47" s="8">
        <v>0</v>
      </c>
      <c r="E47" s="13">
        <v>0</v>
      </c>
    </row>
    <row r="48" spans="1:5" ht="19.5" customHeight="1">
      <c r="A48" s="15" t="s">
        <v>46</v>
      </c>
      <c r="B48" s="40">
        <v>3426828.79</v>
      </c>
      <c r="C48" s="40">
        <v>5287309.51</v>
      </c>
      <c r="D48" s="40">
        <v>6037753.43</v>
      </c>
      <c r="E48" s="13">
        <v>0</v>
      </c>
    </row>
    <row r="49" spans="1:5" ht="19.5" customHeight="1">
      <c r="A49" s="15" t="s">
        <v>47</v>
      </c>
      <c r="B49" s="40">
        <v>9945131.73</v>
      </c>
      <c r="C49" s="40">
        <v>1798577.91</v>
      </c>
      <c r="D49" s="40">
        <v>1021979.59</v>
      </c>
      <c r="E49" s="13">
        <v>0</v>
      </c>
    </row>
    <row r="50" spans="1:5" ht="19.5" customHeight="1">
      <c r="A50" s="15" t="s">
        <v>27</v>
      </c>
      <c r="B50" s="8">
        <v>0</v>
      </c>
      <c r="C50" s="8">
        <v>0</v>
      </c>
      <c r="D50" s="8">
        <v>0</v>
      </c>
      <c r="E50" s="13">
        <v>0</v>
      </c>
    </row>
    <row r="51" spans="1:5" ht="19.5" customHeight="1">
      <c r="A51" s="15" t="s">
        <v>48</v>
      </c>
      <c r="B51" s="8">
        <v>0</v>
      </c>
      <c r="C51" s="8">
        <v>0</v>
      </c>
      <c r="D51" s="8">
        <v>0</v>
      </c>
      <c r="E51" s="13"/>
    </row>
    <row r="52" spans="1:5" ht="19.5" customHeight="1">
      <c r="A52" s="15" t="s">
        <v>49</v>
      </c>
      <c r="B52" s="8">
        <v>0</v>
      </c>
      <c r="C52" s="8">
        <v>0</v>
      </c>
      <c r="D52" s="8">
        <v>0</v>
      </c>
      <c r="E52" s="13"/>
    </row>
    <row r="53" spans="1:5" ht="19.5" customHeight="1">
      <c r="A53" s="30"/>
      <c r="B53" s="28"/>
      <c r="C53" s="28"/>
      <c r="D53" s="28"/>
      <c r="E53" s="29"/>
    </row>
    <row r="54" spans="1:6" ht="57" customHeight="1">
      <c r="A54" s="46" t="s">
        <v>64</v>
      </c>
      <c r="B54" s="46"/>
      <c r="C54" s="46"/>
      <c r="D54" s="46"/>
      <c r="E54" s="46"/>
      <c r="F54" s="46"/>
    </row>
    <row r="55" spans="1:5" ht="30" customHeight="1">
      <c r="A55" s="32"/>
      <c r="B55" s="32"/>
      <c r="C55" s="32"/>
      <c r="D55" s="32"/>
      <c r="E55" s="32"/>
    </row>
    <row r="56" spans="1:7" ht="19.5" customHeight="1">
      <c r="A56" s="27" t="s">
        <v>57</v>
      </c>
      <c r="B56" s="7" t="s">
        <v>0</v>
      </c>
      <c r="D56" s="7" t="s">
        <v>1</v>
      </c>
      <c r="E56" s="7" t="s">
        <v>66</v>
      </c>
      <c r="G56" s="7" t="s">
        <v>65</v>
      </c>
    </row>
    <row r="57" spans="1:7" ht="15" customHeight="1">
      <c r="A57" s="27" t="s">
        <v>58</v>
      </c>
      <c r="B57" s="7" t="s">
        <v>4</v>
      </c>
      <c r="D57" s="7" t="s">
        <v>5</v>
      </c>
      <c r="E57" s="1" t="s">
        <v>3</v>
      </c>
      <c r="G57" s="7" t="s">
        <v>2</v>
      </c>
    </row>
    <row r="58" spans="1:4" ht="15" customHeight="1">
      <c r="A58" s="27" t="s">
        <v>59</v>
      </c>
      <c r="B58" s="7" t="s">
        <v>6</v>
      </c>
      <c r="D58" s="7" t="s">
        <v>7</v>
      </c>
    </row>
    <row r="59" ht="15" customHeight="1"/>
    <row r="60" ht="15" customHeight="1"/>
    <row r="61" ht="15" customHeight="1"/>
    <row r="62" ht="15" customHeight="1"/>
    <row r="63" spans="1:5" ht="15" customHeight="1">
      <c r="A63" s="7"/>
      <c r="B63" s="2"/>
      <c r="C63" s="7"/>
      <c r="D63" s="7"/>
      <c r="E63" s="7"/>
    </row>
    <row r="70" spans="1:5" ht="15.75">
      <c r="A70" s="7"/>
      <c r="B70" s="2"/>
      <c r="C70" s="7"/>
      <c r="D70" s="7"/>
      <c r="E70" s="7"/>
    </row>
  </sheetData>
  <sheetProtection selectLockedCells="1"/>
  <mergeCells count="9">
    <mergeCell ref="A1:E1"/>
    <mergeCell ref="A55:E55"/>
    <mergeCell ref="B6:E6"/>
    <mergeCell ref="A6:A8"/>
    <mergeCell ref="A2:E2"/>
    <mergeCell ref="A3:E3"/>
    <mergeCell ref="B7:B8"/>
    <mergeCell ref="C7:E7"/>
    <mergeCell ref="A54:F54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2015-10-09T14:53:04Z</cp:lastPrinted>
  <dcterms:created xsi:type="dcterms:W3CDTF">2013-05-15T13:44:41Z</dcterms:created>
  <dcterms:modified xsi:type="dcterms:W3CDTF">2021-09-27T12:40:47Z</dcterms:modified>
  <cp:category/>
  <cp:version/>
  <cp:contentType/>
  <cp:contentStatus/>
</cp:coreProperties>
</file>