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9" sheetId="1" r:id="rId1"/>
  </sheets>
  <definedNames>
    <definedName name="_xlfn.SUMIFS" hidden="1">#NAME?</definedName>
    <definedName name="_xlnm.Print_Area" localSheetId="0">'Dem. Simp. Relatório- 6º Bim 19'!$A$2:$E$72</definedName>
    <definedName name="Z_FED31D73_12BC_4C9A_9468_72952A34E245_.wvu.PrintArea" localSheetId="0" hidden="1">'Dem. Simp. Relatório- 6º Bim 19'!$A$2:$E$64</definedName>
  </definedNames>
  <calcPr fullCalcOnLoad="1"/>
</workbook>
</file>

<file path=xl/sharedStrings.xml><?xml version="1.0" encoding="utf-8"?>
<sst xmlns="http://schemas.openxmlformats.org/spreadsheetml/2006/main" count="66" uniqueCount="63">
  <si>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</si>
  <si>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</si>
  <si>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</si>
  <si>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</si>
  <si>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</si>
  <si>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</si>
  <si>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</si>
  <si>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</si>
  <si>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</si>
  <si>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</si>
  <si>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</si>
  <si>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</si>
  <si>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</si>
  <si>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</si>
  <si>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</si>
  <si>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</si>
  <si>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</si>
  <si>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</si>
  <si>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</si>
  <si>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Outras Dívidas</t>
  </si>
  <si>
    <t>Deduções (II)</t>
  </si>
  <si>
    <t>Demais Haveres Financeiros</t>
  </si>
  <si>
    <t>Dívida Consolidada Líquida (DCL) (III) = (I - II)</t>
  </si>
  <si>
    <t>Receita Corrente Líquida - RCL</t>
  </si>
  <si>
    <t>% da DC sobre a RCL (I / RCL)</t>
  </si>
  <si>
    <t>Limite de Alerta (Inciso III do § 1º do Art. 59 da LRF)</t>
  </si>
  <si>
    <t>% da DCL sobre a RCL (III / RCL)</t>
  </si>
  <si>
    <t>De Tributos</t>
  </si>
  <si>
    <t>Do FGTS</t>
  </si>
  <si>
    <t>Precatórios Anteriores a 0505/2000</t>
  </si>
  <si>
    <t>Insuficiência Financeira</t>
  </si>
  <si>
    <t>Antecipações de Receitas Orçamentárias - ARO</t>
  </si>
  <si>
    <t>Passivo Atuarial</t>
  </si>
  <si>
    <t>OUTROS VALORES NÃO INTENGRANTES DA DC</t>
  </si>
  <si>
    <t>PODER EXECUTIVO MUNICIPAL</t>
  </si>
  <si>
    <t>Saulo Pedroso de Souza</t>
  </si>
  <si>
    <t>Empréstimos</t>
  </si>
  <si>
    <t>Internos</t>
  </si>
  <si>
    <t>Externos</t>
  </si>
  <si>
    <t>Reestruturação da Dívida de Estados e Municípios</t>
  </si>
  <si>
    <t>Financiamentos</t>
  </si>
  <si>
    <t>Parcelamento e Renegociação de dívidas</t>
  </si>
  <si>
    <t>De contribuições previdenciárias</t>
  </si>
  <si>
    <t>De demais contribuições sociais</t>
  </si>
  <si>
    <t>Com Instituição não financeira</t>
  </si>
  <si>
    <t xml:space="preserve">Demais dívidas contratuais </t>
  </si>
  <si>
    <t>Precatórios Posteriores a 05/05/2000 (inclusive) Vencidos e Não Pagos</t>
  </si>
  <si>
    <t>Disponibilidade de Caixa</t>
  </si>
  <si>
    <t>Disponibilidade de caixa bruta</t>
  </si>
  <si>
    <t xml:space="preserve">( - ) Restos a Pagar Processados </t>
  </si>
  <si>
    <t>Limite Definido por Resolução do Senado Federal (120%)</t>
  </si>
  <si>
    <t>Precatórios Posteriores a 05/05/2000 (não incluidos na DC)</t>
  </si>
  <si>
    <t>Depósitos e Consignações sem contrapartida</t>
  </si>
  <si>
    <t xml:space="preserve">RP não Processados </t>
  </si>
  <si>
    <t>Dívida contratual de PPP</t>
  </si>
  <si>
    <t>Apropriação de Depósitos Judiciais - LC 151/2015</t>
  </si>
  <si>
    <t>3º QUADRIMESTRE DE 2019</t>
  </si>
  <si>
    <t>RELATÓRIO DE GESTÃO FISCAL</t>
  </si>
  <si>
    <t>ORÇAMENTOS FISCAL E DA SEGURIDADE SOCIAL</t>
  </si>
  <si>
    <t>Tabela 2 - Demonstrativo da Dívida Consolidada Liquida - Estados, DF e Municípios</t>
  </si>
  <si>
    <t>RGF Anexo 2 (LRF, art 55, inciso I, alinea b)</t>
  </si>
  <si>
    <t>Saldo do Exercício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</si>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</sst>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6" fillId="0" borderId="12" xfId="53" applyFont="1" applyFill="1" applyBorder="1" applyAlignment="1" applyProtection="1">
      <alignment horizontal="left" vertical="center"/>
      <protection hidden="1"/>
    </xf>
    <xf numFmtId="0" fontId="30" fillId="23" borderId="12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27" fillId="14" borderId="12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zoomScalePageLayoutView="0" workbookViewId="0" topLeftCell="A26">
      <selection activeCell="D56" sqref="D56"/>
    </sheetView>
  </sheetViews>
  <sheetFormatPr defaultColWidth="9.140625" defaultRowHeight="12.75"/>
  <cols>
    <col min="1" max="1" width="60.851562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57</v>
      </c>
      <c r="B1" s="32"/>
      <c r="C1" s="32"/>
      <c r="D1" s="32"/>
      <c r="E1" s="32"/>
    </row>
    <row r="2" spans="1:5" ht="20.25">
      <c r="A2" s="32" t="s">
        <v>9</v>
      </c>
      <c r="B2" s="32"/>
      <c r="C2" s="32"/>
      <c r="D2" s="32"/>
      <c r="E2" s="32"/>
    </row>
    <row r="3" spans="1:5" ht="18">
      <c r="A3" s="33" t="s">
        <v>58</v>
      </c>
      <c r="B3" s="33"/>
      <c r="C3" s="33"/>
      <c r="D3" s="33"/>
      <c r="E3" s="33"/>
    </row>
    <row r="4" spans="1:5" ht="18" customHeight="1">
      <c r="A4" s="36" t="s">
        <v>59</v>
      </c>
      <c r="B4" s="36"/>
      <c r="C4" s="36"/>
      <c r="D4" s="36"/>
      <c r="E4" s="36"/>
    </row>
    <row r="5" spans="1:5" ht="18">
      <c r="A5" s="7" t="s">
        <v>0</v>
      </c>
      <c r="B5" s="5"/>
      <c r="C5" s="6"/>
      <c r="D5" s="6"/>
      <c r="E5" s="6"/>
    </row>
    <row r="6" spans="1:5" ht="18">
      <c r="A6" s="26" t="s">
        <v>34</v>
      </c>
      <c r="B6" s="5"/>
      <c r="C6" s="6"/>
      <c r="D6" s="6"/>
      <c r="E6" s="6"/>
    </row>
    <row r="7" spans="1:5" ht="18">
      <c r="A7" s="7" t="s">
        <v>56</v>
      </c>
      <c r="B7" s="5"/>
      <c r="C7" s="6"/>
      <c r="D7" s="6"/>
      <c r="E7" s="6"/>
    </row>
    <row r="8" spans="1:5" ht="15.75" thickBot="1">
      <c r="A8" s="37" t="s">
        <v>60</v>
      </c>
      <c r="B8" s="3"/>
      <c r="C8" s="3"/>
      <c r="D8" s="3"/>
      <c r="E8" s="3"/>
    </row>
    <row r="9" spans="1:5" ht="19.5" customHeight="1" thickTop="1">
      <c r="A9" s="30" t="s">
        <v>9</v>
      </c>
      <c r="B9" s="28" t="s">
        <v>10</v>
      </c>
      <c r="C9" s="28"/>
      <c r="D9" s="28"/>
      <c r="E9" s="29"/>
    </row>
    <row r="10" spans="1:5" ht="19.5" customHeight="1">
      <c r="A10" s="31"/>
      <c r="B10" s="34" t="s">
        <v>11</v>
      </c>
      <c r="C10" s="34" t="s">
        <v>61</v>
      </c>
      <c r="D10" s="34"/>
      <c r="E10" s="35"/>
    </row>
    <row r="11" spans="1:5" ht="19.5" customHeight="1">
      <c r="A11" s="31"/>
      <c r="B11" s="34"/>
      <c r="C11" s="11" t="s">
        <v>12</v>
      </c>
      <c r="D11" s="11" t="s">
        <v>13</v>
      </c>
      <c r="E11" s="12" t="s">
        <v>14</v>
      </c>
    </row>
    <row r="12" spans="1:5" ht="19.5" customHeight="1">
      <c r="A12" s="20" t="s">
        <v>15</v>
      </c>
      <c r="B12" s="17"/>
      <c r="C12" s="17"/>
      <c r="D12" s="17"/>
      <c r="E12" s="18"/>
    </row>
    <row r="13" spans="1:5" ht="19.5" customHeight="1">
      <c r="A13" s="21" t="s">
        <v>16</v>
      </c>
      <c r="B13" s="22">
        <f>SUM(B14+B15+B30+B31)</f>
        <v>52550889.25</v>
      </c>
      <c r="C13" s="22">
        <f>SUM(C14+C15+C30+C31)</f>
        <v>57042212</v>
      </c>
      <c r="D13" s="22">
        <f>SUM(D14+D15+D30+D31)</f>
        <v>61538355.23</v>
      </c>
      <c r="E13" s="25">
        <f>SUM(E14+E15+E30+E31)</f>
        <v>77116648.91</v>
      </c>
    </row>
    <row r="14" spans="1:5" ht="19.5" customHeight="1">
      <c r="A14" s="15" t="s">
        <v>17</v>
      </c>
      <c r="B14" s="9">
        <v>0</v>
      </c>
      <c r="C14" s="9">
        <v>0</v>
      </c>
      <c r="D14" s="9">
        <v>0</v>
      </c>
      <c r="E14" s="14">
        <v>0</v>
      </c>
    </row>
    <row r="15" spans="1:5" ht="19.5" customHeight="1">
      <c r="A15" s="15" t="s">
        <v>18</v>
      </c>
      <c r="B15" s="9">
        <v>52550889.25</v>
      </c>
      <c r="C15" s="9">
        <v>57042212</v>
      </c>
      <c r="D15" s="9">
        <v>61538355.23</v>
      </c>
      <c r="E15" s="10">
        <v>77116648.91</v>
      </c>
    </row>
    <row r="16" spans="1:5" ht="19.5" customHeight="1">
      <c r="A16" s="15" t="s">
        <v>36</v>
      </c>
      <c r="B16" s="9">
        <v>51668193.61</v>
      </c>
      <c r="C16" s="9">
        <v>56257676.12</v>
      </c>
      <c r="D16" s="9">
        <v>60851979.11</v>
      </c>
      <c r="E16" s="10">
        <v>76485905.27</v>
      </c>
    </row>
    <row r="17" spans="1:5" ht="19.5" customHeight="1">
      <c r="A17" s="19" t="s">
        <v>37</v>
      </c>
      <c r="B17" s="9">
        <v>51668193.61</v>
      </c>
      <c r="C17" s="9">
        <v>56257676.12</v>
      </c>
      <c r="D17" s="9">
        <v>60851979.11</v>
      </c>
      <c r="E17" s="14">
        <v>76484905.27</v>
      </c>
    </row>
    <row r="18" spans="1:5" ht="19.5" customHeight="1">
      <c r="A18" s="19" t="s">
        <v>38</v>
      </c>
      <c r="B18" s="9">
        <v>0</v>
      </c>
      <c r="C18" s="9">
        <v>0</v>
      </c>
      <c r="D18" s="9">
        <v>0</v>
      </c>
      <c r="E18" s="14">
        <v>0</v>
      </c>
    </row>
    <row r="19" spans="1:5" ht="19.5" customHeight="1">
      <c r="A19" s="19" t="s">
        <v>39</v>
      </c>
      <c r="B19" s="9">
        <v>0</v>
      </c>
      <c r="C19" s="9">
        <v>0</v>
      </c>
      <c r="D19" s="9"/>
      <c r="E19" s="14"/>
    </row>
    <row r="20" spans="1:5" ht="19.5" customHeight="1">
      <c r="A20" s="19" t="s">
        <v>40</v>
      </c>
      <c r="B20" s="9">
        <v>0</v>
      </c>
      <c r="C20" s="9">
        <v>0</v>
      </c>
      <c r="D20" s="9"/>
      <c r="E20" s="14"/>
    </row>
    <row r="21" spans="1:5" ht="19.5" customHeight="1">
      <c r="A21" s="19" t="s">
        <v>37</v>
      </c>
      <c r="B21" s="9">
        <v>0</v>
      </c>
      <c r="C21" s="9">
        <v>0</v>
      </c>
      <c r="D21" s="9"/>
      <c r="E21" s="14"/>
    </row>
    <row r="22" spans="1:5" ht="19.5" customHeight="1">
      <c r="A22" s="19" t="s">
        <v>38</v>
      </c>
      <c r="B22" s="9"/>
      <c r="C22" s="9"/>
      <c r="D22" s="9"/>
      <c r="E22" s="14"/>
    </row>
    <row r="23" spans="1:5" ht="19.5" customHeight="1">
      <c r="A23" s="19" t="s">
        <v>41</v>
      </c>
      <c r="B23" s="9">
        <v>882695.64</v>
      </c>
      <c r="C23" s="9">
        <v>784535.88</v>
      </c>
      <c r="D23" s="9">
        <v>686376.12</v>
      </c>
      <c r="E23" s="14">
        <v>630743.64</v>
      </c>
    </row>
    <row r="24" spans="1:5" ht="19.5" customHeight="1">
      <c r="A24" s="19" t="s">
        <v>27</v>
      </c>
      <c r="B24" s="9"/>
      <c r="C24" s="9"/>
      <c r="D24" s="9"/>
      <c r="E24" s="14"/>
    </row>
    <row r="25" spans="1:5" ht="19.5" customHeight="1">
      <c r="A25" s="19" t="s">
        <v>42</v>
      </c>
      <c r="B25" s="9">
        <v>485304.51</v>
      </c>
      <c r="C25" s="9">
        <v>474638.47</v>
      </c>
      <c r="D25" s="9">
        <v>463972.43</v>
      </c>
      <c r="E25" s="14">
        <v>453306.39</v>
      </c>
    </row>
    <row r="26" spans="1:5" ht="19.5" customHeight="1">
      <c r="A26" s="19" t="s">
        <v>43</v>
      </c>
      <c r="B26" s="9">
        <v>397391.13</v>
      </c>
      <c r="C26" s="9">
        <v>309897.41</v>
      </c>
      <c r="D26" s="9">
        <v>222403.69</v>
      </c>
      <c r="E26" s="14">
        <v>177437.25</v>
      </c>
    </row>
    <row r="27" spans="1:5" ht="19.5" customHeight="1">
      <c r="A27" s="19" t="s">
        <v>28</v>
      </c>
      <c r="B27" s="9"/>
      <c r="C27" s="9"/>
      <c r="D27" s="9"/>
      <c r="E27" s="14"/>
    </row>
    <row r="28" spans="1:5" ht="19.5" customHeight="1">
      <c r="A28" s="19" t="s">
        <v>44</v>
      </c>
      <c r="B28" s="9"/>
      <c r="C28" s="9"/>
      <c r="D28" s="9"/>
      <c r="E28" s="14"/>
    </row>
    <row r="29" spans="1:5" ht="19.5" customHeight="1">
      <c r="A29" s="19" t="s">
        <v>45</v>
      </c>
      <c r="B29" s="9"/>
      <c r="C29" s="9"/>
      <c r="D29" s="9"/>
      <c r="E29" s="14"/>
    </row>
    <row r="30" spans="1:5" ht="23.25" customHeight="1">
      <c r="A30" s="15" t="s">
        <v>46</v>
      </c>
      <c r="B30" s="9">
        <v>0</v>
      </c>
      <c r="C30" s="9">
        <v>0</v>
      </c>
      <c r="D30" s="9">
        <v>0</v>
      </c>
      <c r="E30" s="14">
        <v>0</v>
      </c>
    </row>
    <row r="31" spans="1:5" ht="19.5" customHeight="1">
      <c r="A31" s="15" t="s">
        <v>19</v>
      </c>
      <c r="B31" s="9">
        <v>0</v>
      </c>
      <c r="C31" s="9">
        <v>0</v>
      </c>
      <c r="D31" s="9">
        <v>0</v>
      </c>
      <c r="E31" s="14">
        <v>0</v>
      </c>
    </row>
    <row r="32" spans="1:5" ht="19.5" customHeight="1">
      <c r="A32" s="21" t="s">
        <v>20</v>
      </c>
      <c r="B32" s="22">
        <v>28838153.15</v>
      </c>
      <c r="C32" s="22">
        <v>77588230.59</v>
      </c>
      <c r="D32" s="22">
        <v>58559689.86</v>
      </c>
      <c r="E32" s="25">
        <f>SUM(E33+E36-E37)</f>
        <v>44884783.99</v>
      </c>
    </row>
    <row r="33" spans="1:5" ht="19.5" customHeight="1">
      <c r="A33" s="15" t="s">
        <v>47</v>
      </c>
      <c r="B33" s="9">
        <v>28753222.03</v>
      </c>
      <c r="C33" s="9">
        <v>77469985.32</v>
      </c>
      <c r="D33" s="9">
        <v>58340743.76</v>
      </c>
      <c r="E33" s="14">
        <v>44817564.29</v>
      </c>
    </row>
    <row r="34" spans="1:5" ht="19.5" customHeight="1">
      <c r="A34" s="15" t="s">
        <v>48</v>
      </c>
      <c r="B34" s="9">
        <v>45082792.24</v>
      </c>
      <c r="C34" s="9">
        <v>77474689.63</v>
      </c>
      <c r="D34" s="9">
        <v>58340743.76</v>
      </c>
      <c r="E34" s="14">
        <v>62569055.74</v>
      </c>
    </row>
    <row r="35" spans="1:5" ht="19.5" customHeight="1">
      <c r="A35" s="15" t="s">
        <v>49</v>
      </c>
      <c r="B35" s="9">
        <v>16329570.21</v>
      </c>
      <c r="C35" s="9">
        <v>4704.31</v>
      </c>
      <c r="D35" s="9">
        <v>0</v>
      </c>
      <c r="E35" s="14">
        <v>17751491.45</v>
      </c>
    </row>
    <row r="36" spans="1:5" ht="19.5" customHeight="1">
      <c r="A36" s="15" t="s">
        <v>21</v>
      </c>
      <c r="B36" s="9">
        <v>84931.12</v>
      </c>
      <c r="C36" s="9">
        <v>118245.27</v>
      </c>
      <c r="D36" s="9">
        <v>218946.1</v>
      </c>
      <c r="E36" s="14">
        <v>67219.7</v>
      </c>
    </row>
    <row r="37" ht="19.5" customHeight="1">
      <c r="E37" s="14"/>
    </row>
    <row r="38" spans="1:5" ht="19.5" customHeight="1">
      <c r="A38" s="21" t="s">
        <v>22</v>
      </c>
      <c r="B38" s="22">
        <f>B13-B32</f>
        <v>23712736.1</v>
      </c>
      <c r="C38" s="22">
        <f>C13-C32</f>
        <v>-20546018.590000004</v>
      </c>
      <c r="D38" s="22">
        <f>D13-D32</f>
        <v>2978665.3699999973</v>
      </c>
      <c r="E38" s="25">
        <f>E13-E32</f>
        <v>32231864.919999994</v>
      </c>
    </row>
    <row r="39" spans="1:5" ht="19.5" customHeight="1">
      <c r="A39" s="16" t="s">
        <v>23</v>
      </c>
      <c r="B39" s="9">
        <v>473983300.26</v>
      </c>
      <c r="C39" s="9">
        <v>494760736</v>
      </c>
      <c r="D39" s="9">
        <v>499897468.52</v>
      </c>
      <c r="E39" s="14">
        <v>528714331</v>
      </c>
    </row>
    <row r="40" spans="1:5" ht="19.5" customHeight="1">
      <c r="A40" s="16" t="s">
        <v>24</v>
      </c>
      <c r="B40" s="23">
        <f>B13/B39</f>
        <v>0.11087076110313085</v>
      </c>
      <c r="C40" s="23">
        <f>C13/C39</f>
        <v>0.11529251989794113</v>
      </c>
      <c r="D40" s="23">
        <v>0.1231</v>
      </c>
      <c r="E40" s="13">
        <v>0.145</v>
      </c>
    </row>
    <row r="41" spans="1:5" ht="19.5" customHeight="1">
      <c r="A41" s="16" t="s">
        <v>26</v>
      </c>
      <c r="B41" s="23">
        <f>B38/B39</f>
        <v>0.050028631993980714</v>
      </c>
      <c r="C41" s="23">
        <v>-0.0415</v>
      </c>
      <c r="D41" s="23">
        <v>0.006</v>
      </c>
      <c r="E41" s="13">
        <v>0.061</v>
      </c>
    </row>
    <row r="42" spans="1:5" ht="19.5" customHeight="1">
      <c r="A42" s="16" t="s">
        <v>50</v>
      </c>
      <c r="B42" s="9">
        <v>568779960.31</v>
      </c>
      <c r="C42" s="9">
        <v>593712883.2</v>
      </c>
      <c r="D42" s="9">
        <v>599876962.22</v>
      </c>
      <c r="E42" s="14">
        <v>634457197.2</v>
      </c>
    </row>
    <row r="43" spans="1:5" ht="19.5" customHeight="1">
      <c r="A43" s="16" t="s">
        <v>25</v>
      </c>
      <c r="B43" s="9">
        <v>511901964.28</v>
      </c>
      <c r="C43" s="9">
        <v>534341594.88</v>
      </c>
      <c r="D43" s="9">
        <v>539889266</v>
      </c>
      <c r="E43" s="14">
        <v>571011477.48</v>
      </c>
    </row>
    <row r="44" spans="1:5" ht="19.5" customHeight="1">
      <c r="A44" s="24" t="s">
        <v>33</v>
      </c>
      <c r="B44" s="9"/>
      <c r="C44" s="9"/>
      <c r="D44" s="9"/>
      <c r="E44" s="14"/>
    </row>
    <row r="45" spans="1:5" ht="19.5" customHeight="1">
      <c r="A45" s="16" t="s">
        <v>29</v>
      </c>
      <c r="B45" s="9">
        <v>0</v>
      </c>
      <c r="C45" s="9">
        <v>0</v>
      </c>
      <c r="D45" s="9">
        <v>0</v>
      </c>
      <c r="E45" s="14">
        <v>0</v>
      </c>
    </row>
    <row r="46" spans="1:5" ht="19.5" customHeight="1">
      <c r="A46" s="16" t="s">
        <v>51</v>
      </c>
      <c r="B46" s="9">
        <v>0</v>
      </c>
      <c r="C46" s="9">
        <v>0</v>
      </c>
      <c r="D46" s="9">
        <v>0</v>
      </c>
      <c r="E46" s="14">
        <v>0</v>
      </c>
    </row>
    <row r="47" spans="1:5" ht="19.5" customHeight="1">
      <c r="A47" s="16" t="s">
        <v>32</v>
      </c>
      <c r="B47" s="9"/>
      <c r="C47" s="9"/>
      <c r="D47" s="9"/>
      <c r="E47" s="14"/>
    </row>
    <row r="48" spans="1:5" ht="19.5" customHeight="1">
      <c r="A48" s="16" t="s">
        <v>30</v>
      </c>
      <c r="B48" s="9">
        <v>0</v>
      </c>
      <c r="C48" s="9">
        <v>0</v>
      </c>
      <c r="D48" s="9">
        <v>0</v>
      </c>
      <c r="E48" s="14">
        <v>0</v>
      </c>
    </row>
    <row r="49" spans="1:5" ht="19.5" customHeight="1">
      <c r="A49" s="16" t="s">
        <v>52</v>
      </c>
      <c r="B49" s="9">
        <v>446360.93</v>
      </c>
      <c r="C49" s="9">
        <v>441338.76</v>
      </c>
      <c r="D49" s="9">
        <v>439336.23</v>
      </c>
      <c r="E49" s="14">
        <v>706596.77</v>
      </c>
    </row>
    <row r="50" spans="1:5" ht="19.5" customHeight="1">
      <c r="A50" s="16" t="s">
        <v>53</v>
      </c>
      <c r="B50" s="9">
        <v>10791343.19</v>
      </c>
      <c r="C50" s="9">
        <v>2104209.77</v>
      </c>
      <c r="D50" s="9">
        <v>1054701.05</v>
      </c>
      <c r="E50" s="14">
        <v>10061602.01</v>
      </c>
    </row>
    <row r="51" spans="1:5" ht="19.5" customHeight="1">
      <c r="A51" s="16" t="s">
        <v>31</v>
      </c>
      <c r="B51" s="9">
        <v>0</v>
      </c>
      <c r="C51" s="9">
        <v>0</v>
      </c>
      <c r="D51" s="9">
        <v>0</v>
      </c>
      <c r="E51" s="14">
        <v>0</v>
      </c>
    </row>
    <row r="52" spans="1:5" ht="19.5" customHeight="1">
      <c r="A52" s="16" t="s">
        <v>54</v>
      </c>
      <c r="B52" s="9"/>
      <c r="C52" s="9"/>
      <c r="D52" s="9"/>
      <c r="E52" s="14"/>
    </row>
    <row r="53" spans="1:5" ht="19.5" customHeight="1">
      <c r="A53" s="16" t="s">
        <v>55</v>
      </c>
      <c r="B53" s="9"/>
      <c r="C53" s="9"/>
      <c r="D53" s="9"/>
      <c r="E53" s="14"/>
    </row>
    <row r="54" spans="1:5" ht="30" customHeight="1">
      <c r="A54" s="27"/>
      <c r="B54" s="27"/>
      <c r="C54" s="27"/>
      <c r="D54" s="27"/>
      <c r="E54" s="27"/>
    </row>
    <row r="55" spans="1:5" ht="19.5" customHeight="1">
      <c r="A55" s="8" t="s">
        <v>1</v>
      </c>
      <c r="B55" s="8" t="s">
        <v>2</v>
      </c>
      <c r="C55" s="4"/>
      <c r="D55" s="8" t="s">
        <v>62</v>
      </c>
      <c r="E55" s="8" t="s">
        <v>35</v>
      </c>
    </row>
    <row r="56" spans="1:5" ht="15" customHeight="1">
      <c r="A56" s="8" t="s">
        <v>5</v>
      </c>
      <c r="B56" s="8" t="s">
        <v>6</v>
      </c>
      <c r="D56" s="1" t="s">
        <v>4</v>
      </c>
      <c r="E56" s="8" t="s">
        <v>3</v>
      </c>
    </row>
    <row r="57" spans="1:2" ht="15" customHeight="1">
      <c r="A57" s="8" t="s">
        <v>7</v>
      </c>
      <c r="B57" s="8" t="s">
        <v>8</v>
      </c>
    </row>
    <row r="58" ht="15" customHeight="1"/>
    <row r="59" ht="15" customHeight="1"/>
    <row r="60" ht="15" customHeight="1"/>
    <row r="61" ht="15" customHeight="1"/>
    <row r="62" spans="1:5" ht="15" customHeight="1">
      <c r="A62" s="8"/>
      <c r="B62" s="2"/>
      <c r="C62" s="8"/>
      <c r="D62" s="8"/>
      <c r="E62" s="8"/>
    </row>
    <row r="69" spans="1:5" ht="15.75">
      <c r="A69" s="8"/>
      <c r="B69" s="2"/>
      <c r="C69" s="8"/>
      <c r="D69" s="8"/>
      <c r="E69" s="8"/>
    </row>
  </sheetData>
  <sheetProtection selectLockedCells="1"/>
  <mergeCells count="9">
    <mergeCell ref="A1:E1"/>
    <mergeCell ref="A4:E4"/>
    <mergeCell ref="A54:E54"/>
    <mergeCell ref="B9:E9"/>
    <mergeCell ref="A9:A11"/>
    <mergeCell ref="A2:E2"/>
    <mergeCell ref="A3:E3"/>
    <mergeCell ref="B10:B11"/>
    <mergeCell ref="C10:E10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2015-10-09T14:53:04Z</cp:lastPrinted>
  <dcterms:created xsi:type="dcterms:W3CDTF">2013-05-15T13:44:41Z</dcterms:created>
  <dcterms:modified xsi:type="dcterms:W3CDTF">2020-01-31T15:00:19Z</dcterms:modified>
  <cp:category/>
  <cp:version/>
  <cp:contentType/>
  <cp:contentStatus/>
</cp:coreProperties>
</file>