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840" windowHeight="9720" activeTab="0"/>
  </bookViews>
  <sheets>
    <sheet name="6º Bim. 2019" sheetId="1" r:id="rId1"/>
  </sheets>
  <definedNames>
    <definedName name="_xlfn.SUMIFS" hidden="1">#NAME?</definedName>
    <definedName name="_xlnm.Print_Area" localSheetId="0">'6º Bim. 2019'!$A$1:$H$44</definedName>
  </definedNames>
  <calcPr fullCalcOnLoad="1"/>
</workbook>
</file>

<file path=xl/sharedStrings.xml><?xml version="1.0" encoding="utf-8"?>
<sst xmlns="http://schemas.openxmlformats.org/spreadsheetml/2006/main" count="49" uniqueCount="49">
  <si>
    <t>MUNICÍPIO DE ATIBAIA</t>
  </si>
  <si>
    <t>Valores expressos em R$</t>
  </si>
  <si>
    <t>Saulo Pedroso de Souza</t>
  </si>
  <si>
    <t>Prefeito Municipal</t>
  </si>
  <si>
    <t>Antonia Aparecida Cintra</t>
  </si>
  <si>
    <t>Rita de Cássia G. e Martins</t>
  </si>
  <si>
    <t>CRC 1SP 173.493/O-7</t>
  </si>
  <si>
    <t>RECEITAS</t>
  </si>
  <si>
    <t>Receitas Realizadas (b)</t>
  </si>
  <si>
    <t>Despesas de Capital</t>
  </si>
  <si>
    <t>Dotação Atualizada (d)</t>
  </si>
  <si>
    <t>Despesas Liquidadas</t>
  </si>
  <si>
    <t>Despesas Inscritas em RP Não Processadas</t>
  </si>
  <si>
    <t>DEMONSTRATIVO DA RECEITA DE ALIENAÇÃO DE ATIVOS E</t>
  </si>
  <si>
    <t>Saldo a Realizar (c)=(a-b)</t>
  </si>
  <si>
    <t>Receitas de Alienação de Ativos (I)</t>
  </si>
  <si>
    <t>DESPESAS</t>
  </si>
  <si>
    <t>Aplicação dos Recursos da Alienação de Ativos (II)</t>
  </si>
  <si>
    <t>Investimentos</t>
  </si>
  <si>
    <t>Inversões Financeiras</t>
  </si>
  <si>
    <t>Amortização da Dívida</t>
  </si>
  <si>
    <t>Despesas Correntes dos Regimes de Previdência</t>
  </si>
  <si>
    <t>SALDO FINANCEIRO A APLICAR</t>
  </si>
  <si>
    <t>Saldo Financeiro a Aplicar</t>
  </si>
  <si>
    <t>Valor (III)</t>
  </si>
  <si>
    <t>Previsão Atualizada (a)</t>
  </si>
  <si>
    <t>Gerente da Div. de Controladoria</t>
  </si>
  <si>
    <t>Ass. de Contr. Interno</t>
  </si>
  <si>
    <t>Secret.de Planej. e Finanças</t>
  </si>
  <si>
    <t>CRC 1SP 199.780/O-0</t>
  </si>
  <si>
    <t>Saldo Atual (j)=(IIIi +IIIj)</t>
  </si>
  <si>
    <t>Paulo Turato Miotta</t>
  </si>
  <si>
    <t>Pagamentos de Restos a Pagar (g)</t>
  </si>
  <si>
    <t>Despesas Empenhadas (e)</t>
  </si>
  <si>
    <t>Despesas Pagas (f)</t>
  </si>
  <si>
    <t>Saldo a Pagar      (h)=(d-e)</t>
  </si>
  <si>
    <t>6º BIMESTRE DE 2019</t>
  </si>
  <si>
    <t>RELATÓRIO RESUMIDO DA EXECUÇÃO ORÇAMENTÁRIA</t>
  </si>
  <si>
    <t xml:space="preserve">ORÇAMENTO FISCAL E DA SEGURIDADE SOCIAL </t>
  </si>
  <si>
    <t>Tabela 11 - Demonstrativo da Receita de Alienação de Ativos e Aplicação dos Recursos</t>
  </si>
  <si>
    <t>RREO - Anexo 11 (LRF, art 53, §1º, Inciso III)</t>
  </si>
  <si>
    <t>Receita de Alienação de Bens Intangíveis</t>
  </si>
  <si>
    <t>Receita de  Alienação de Bens Imóveis</t>
  </si>
  <si>
    <t>Receita de  Alienação de Bens Móveis</t>
  </si>
  <si>
    <t>Receita de Rendimentos de Aplicações Financeiras</t>
  </si>
  <si>
    <t>Regime Próprio dos Servidores Públicos</t>
  </si>
  <si>
    <t>2018 (i)</t>
  </si>
  <si>
    <t>2019                      (j)=(Ib-((IIf+IIIg)</t>
  </si>
  <si>
    <t>fonte: Sistema PRESCON Unidade Responsável Secretaria de Planejamento e Finanças. Emissão das Receitas: 14/01/2020, às 11:04:59. Emissão das Despesas: 21/01/2020 às 15:03:57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</si>
</sst>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8"/>
      <color indexed="2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left" vertical="center" indent="1"/>
      <protection hidden="1"/>
    </xf>
    <xf numFmtId="171" fontId="4" fillId="0" borderId="10" xfId="57" applyNumberFormat="1" applyFont="1" applyBorder="1" applyAlignment="1" applyProtection="1">
      <alignment vertical="center"/>
      <protection locked="0"/>
    </xf>
    <xf numFmtId="0" fontId="25" fillId="14" borderId="10" xfId="0" applyFont="1" applyFill="1" applyBorder="1" applyAlignment="1" applyProtection="1">
      <alignment horizontal="center" vertical="center" wrapText="1"/>
      <protection hidden="1"/>
    </xf>
    <xf numFmtId="0" fontId="25" fillId="14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171" fontId="4" fillId="0" borderId="13" xfId="57" applyNumberFormat="1" applyFont="1" applyBorder="1" applyAlignment="1" applyProtection="1">
      <alignment vertical="center"/>
      <protection locked="0"/>
    </xf>
    <xf numFmtId="171" fontId="4" fillId="0" borderId="14" xfId="57" applyNumberFormat="1" applyFont="1" applyBorder="1" applyAlignment="1" applyProtection="1">
      <alignment vertical="center"/>
      <protection locked="0"/>
    </xf>
    <xf numFmtId="171" fontId="4" fillId="0" borderId="15" xfId="57" applyNumberFormat="1" applyFont="1" applyBorder="1" applyAlignment="1" applyProtection="1">
      <alignment vertical="center"/>
      <protection locked="0"/>
    </xf>
    <xf numFmtId="171" fontId="4" fillId="0" borderId="16" xfId="57" applyNumberFormat="1" applyFont="1" applyBorder="1" applyAlignment="1" applyProtection="1">
      <alignment vertical="center"/>
      <protection locked="0"/>
    </xf>
    <xf numFmtId="171" fontId="4" fillId="0" borderId="17" xfId="57" applyNumberFormat="1" applyFont="1" applyBorder="1" applyAlignment="1" applyProtection="1">
      <alignment vertical="center"/>
      <protection locked="0"/>
    </xf>
    <xf numFmtId="0" fontId="25" fillId="14" borderId="15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indent="2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left" vertical="center" indent="1"/>
      <protection hidden="1"/>
    </xf>
    <xf numFmtId="0" fontId="4" fillId="0" borderId="19" xfId="0" applyFont="1" applyBorder="1" applyAlignment="1" applyProtection="1">
      <alignment horizontal="left" vertical="center" indent="1"/>
      <protection hidden="1"/>
    </xf>
    <xf numFmtId="171" fontId="4" fillId="0" borderId="11" xfId="57" applyNumberFormat="1" applyFont="1" applyBorder="1" applyAlignment="1" applyProtection="1">
      <alignment vertical="center"/>
      <protection locked="0"/>
    </xf>
    <xf numFmtId="171" fontId="3" fillId="0" borderId="10" xfId="57" applyNumberFormat="1" applyFont="1" applyBorder="1" applyAlignment="1" applyProtection="1">
      <alignment vertical="center"/>
      <protection locked="0"/>
    </xf>
    <xf numFmtId="171" fontId="3" fillId="0" borderId="11" xfId="57" applyNumberFormat="1" applyFont="1" applyBorder="1" applyAlignment="1" applyProtection="1">
      <alignment vertical="center"/>
      <protection locked="0"/>
    </xf>
    <xf numFmtId="0" fontId="27" fillId="0" borderId="18" xfId="0" applyFont="1" applyBorder="1" applyAlignment="1" applyProtection="1">
      <alignment horizontal="left" vertical="center" indent="1"/>
      <protection hidden="1"/>
    </xf>
    <xf numFmtId="171" fontId="3" fillId="0" borderId="15" xfId="57" applyNumberFormat="1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vertical="center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4" borderId="18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25" fillId="14" borderId="21" xfId="0" applyFont="1" applyFill="1" applyBorder="1" applyAlignment="1" applyProtection="1">
      <alignment horizontal="center" vertical="center" wrapText="1"/>
      <protection hidden="1"/>
    </xf>
    <xf numFmtId="0" fontId="25" fillId="14" borderId="22" xfId="0" applyFont="1" applyFill="1" applyBorder="1" applyAlignment="1" applyProtection="1">
      <alignment horizontal="center" vertical="center" wrapText="1"/>
      <protection hidden="1"/>
    </xf>
    <xf numFmtId="0" fontId="24" fillId="0" borderId="0" xfId="52" applyFont="1" applyAlignment="1" applyProtection="1">
      <alignment horizontal="center" vertical="center"/>
      <protection hidden="1"/>
    </xf>
    <xf numFmtId="0" fontId="25" fillId="14" borderId="23" xfId="0" applyFont="1" applyFill="1" applyBorder="1" applyAlignment="1" applyProtection="1">
      <alignment horizontal="center" vertical="center" wrapText="1"/>
      <protection hidden="1"/>
    </xf>
    <xf numFmtId="0" fontId="25" fillId="1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29" fillId="0" borderId="0" xfId="52" applyFont="1" applyAlignment="1" applyProtection="1">
      <alignment vertical="center"/>
      <protection hidden="1"/>
    </xf>
    <xf numFmtId="171" fontId="4" fillId="0" borderId="0" xfId="57" applyNumberFormat="1" applyFont="1" applyBorder="1" applyAlignment="1" applyProtection="1">
      <alignment vertical="center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 2 2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PageLayoutView="0" workbookViewId="0" topLeftCell="A1">
      <selection activeCell="A28" sqref="A28"/>
    </sheetView>
  </sheetViews>
  <sheetFormatPr defaultColWidth="9.140625" defaultRowHeight="15.75" customHeight="1"/>
  <cols>
    <col min="1" max="1" width="50.7109375" style="2" customWidth="1"/>
    <col min="2" max="2" width="24.00390625" style="2" customWidth="1"/>
    <col min="3" max="10" width="18.7109375" style="2" customWidth="1"/>
    <col min="11" max="16384" width="9.140625" style="2" customWidth="1"/>
  </cols>
  <sheetData>
    <row r="1" spans="1:10" s="1" customFormat="1" ht="22.5" customHeight="1">
      <c r="A1" s="41" t="s">
        <v>37</v>
      </c>
      <c r="B1" s="41"/>
      <c r="C1" s="41"/>
      <c r="D1" s="41"/>
      <c r="E1" s="41"/>
      <c r="F1" s="41"/>
      <c r="G1" s="41"/>
      <c r="H1" s="41"/>
      <c r="I1" s="17"/>
      <c r="J1" s="17"/>
    </row>
    <row r="2" spans="1:10" s="1" customFormat="1" ht="22.5" customHeight="1">
      <c r="A2" s="41" t="s">
        <v>13</v>
      </c>
      <c r="B2" s="41"/>
      <c r="C2" s="41"/>
      <c r="D2" s="41"/>
      <c r="E2" s="41"/>
      <c r="F2" s="41"/>
      <c r="G2" s="41"/>
      <c r="H2" s="41"/>
      <c r="I2" s="17"/>
      <c r="J2" s="17"/>
    </row>
    <row r="3" spans="1:10" ht="18" customHeight="1">
      <c r="A3" s="37" t="s">
        <v>38</v>
      </c>
      <c r="B3" s="37"/>
      <c r="C3" s="37"/>
      <c r="D3" s="37"/>
      <c r="E3" s="37"/>
      <c r="F3" s="37"/>
      <c r="G3" s="37"/>
      <c r="H3" s="37"/>
      <c r="I3" s="18"/>
      <c r="J3" s="18"/>
    </row>
    <row r="4" spans="1:10" ht="18" customHeight="1">
      <c r="A4" s="30"/>
      <c r="B4" s="30"/>
      <c r="C4" s="30"/>
      <c r="D4" s="30"/>
      <c r="E4" s="30"/>
      <c r="F4" s="30"/>
      <c r="G4" s="30"/>
      <c r="H4" s="30"/>
      <c r="I4" s="18"/>
      <c r="J4" s="18"/>
    </row>
    <row r="5" spans="1:10" ht="18" customHeight="1">
      <c r="A5" s="42" t="s">
        <v>39</v>
      </c>
      <c r="B5" s="42"/>
      <c r="C5" s="42"/>
      <c r="D5" s="42"/>
      <c r="E5" s="42"/>
      <c r="F5" s="42"/>
      <c r="G5" s="42"/>
      <c r="H5" s="42"/>
      <c r="I5" s="18"/>
      <c r="J5" s="18"/>
    </row>
    <row r="6" spans="1:10" ht="18" customHeight="1">
      <c r="A6" s="5" t="s">
        <v>0</v>
      </c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5" t="s">
        <v>36</v>
      </c>
      <c r="B7" s="4"/>
      <c r="C7" s="4"/>
      <c r="D7" s="4"/>
      <c r="E7" s="4"/>
      <c r="F7" s="4"/>
      <c r="G7" s="4"/>
      <c r="H7" s="4"/>
      <c r="I7" s="4"/>
      <c r="J7" s="4"/>
    </row>
    <row r="8" spans="1:4" ht="15.75" customHeight="1">
      <c r="A8" s="29" t="s">
        <v>40</v>
      </c>
      <c r="C8" s="40" t="s">
        <v>1</v>
      </c>
      <c r="D8" s="40"/>
    </row>
    <row r="9" spans="1:4" ht="30" customHeight="1">
      <c r="A9" s="34" t="s">
        <v>7</v>
      </c>
      <c r="B9" s="7" t="s">
        <v>25</v>
      </c>
      <c r="C9" s="7" t="s">
        <v>8</v>
      </c>
      <c r="D9" s="8" t="s">
        <v>14</v>
      </c>
    </row>
    <row r="10" spans="1:9" ht="19.5" customHeight="1">
      <c r="A10" s="21" t="s">
        <v>15</v>
      </c>
      <c r="B10" s="24">
        <f>B11+B12</f>
        <v>11386000</v>
      </c>
      <c r="C10" s="24">
        <f>C11+C12</f>
        <v>0</v>
      </c>
      <c r="D10" s="25">
        <f>D11+D12</f>
        <v>11386000</v>
      </c>
      <c r="H10" s="9"/>
      <c r="I10" s="9"/>
    </row>
    <row r="11" spans="1:9" ht="19.5" customHeight="1">
      <c r="A11" s="22" t="s">
        <v>43</v>
      </c>
      <c r="B11" s="6">
        <v>1000</v>
      </c>
      <c r="C11" s="6">
        <v>0</v>
      </c>
      <c r="D11" s="23">
        <f>B11-C11</f>
        <v>1000</v>
      </c>
      <c r="H11" s="9"/>
      <c r="I11" s="9"/>
    </row>
    <row r="12" spans="1:9" ht="19.5" customHeight="1" thickBot="1">
      <c r="A12" s="10" t="s">
        <v>42</v>
      </c>
      <c r="B12" s="11">
        <v>11385000</v>
      </c>
      <c r="C12" s="11">
        <v>0</v>
      </c>
      <c r="D12" s="12">
        <f>B12-C12</f>
        <v>11385000</v>
      </c>
      <c r="H12" s="9"/>
      <c r="I12" s="9"/>
    </row>
    <row r="13" spans="1:9" ht="19.5" customHeight="1" thickBot="1" thickTop="1">
      <c r="A13" s="10" t="s">
        <v>41</v>
      </c>
      <c r="B13" s="43"/>
      <c r="C13" s="43"/>
      <c r="D13" s="43"/>
      <c r="H13" s="9"/>
      <c r="I13" s="9"/>
    </row>
    <row r="14" spans="1:9" ht="19.5" customHeight="1" thickBot="1" thickTop="1">
      <c r="A14" s="10" t="s">
        <v>44</v>
      </c>
      <c r="B14" s="43"/>
      <c r="C14" s="43"/>
      <c r="D14" s="43"/>
      <c r="H14" s="9"/>
      <c r="I14" s="9"/>
    </row>
    <row r="15" spans="8:9" ht="15.75" customHeight="1" thickTop="1">
      <c r="H15" s="9"/>
      <c r="I15" s="9"/>
    </row>
    <row r="16" spans="1:8" ht="39.75" customHeight="1">
      <c r="A16" s="33" t="s">
        <v>16</v>
      </c>
      <c r="B16" s="7" t="s">
        <v>10</v>
      </c>
      <c r="C16" s="7" t="s">
        <v>33</v>
      </c>
      <c r="D16" s="7" t="s">
        <v>11</v>
      </c>
      <c r="E16" s="7" t="s">
        <v>34</v>
      </c>
      <c r="F16" s="7" t="s">
        <v>12</v>
      </c>
      <c r="G16" s="7" t="s">
        <v>32</v>
      </c>
      <c r="H16" s="16" t="s">
        <v>35</v>
      </c>
    </row>
    <row r="17" spans="1:9" ht="19.5" customHeight="1">
      <c r="A17" s="26" t="s">
        <v>17</v>
      </c>
      <c r="B17" s="24">
        <f aca="true" t="shared" si="0" ref="B17:H17">SUM(B18+B22)</f>
        <v>10000000</v>
      </c>
      <c r="C17" s="24">
        <f t="shared" si="0"/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7">
        <f t="shared" si="0"/>
        <v>10000000</v>
      </c>
      <c r="I17" s="9"/>
    </row>
    <row r="18" spans="1:9" ht="19.5" customHeight="1">
      <c r="A18" s="26" t="s">
        <v>9</v>
      </c>
      <c r="B18" s="24">
        <f aca="true" t="shared" si="1" ref="B18:H18">SUM(B19:B21)</f>
        <v>10000000</v>
      </c>
      <c r="C18" s="24">
        <f t="shared" si="1"/>
        <v>0</v>
      </c>
      <c r="D18" s="24">
        <f t="shared" si="1"/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7">
        <f t="shared" si="1"/>
        <v>10000000</v>
      </c>
      <c r="I18" s="9"/>
    </row>
    <row r="19" spans="1:9" ht="19.5" customHeight="1">
      <c r="A19" s="19" t="s">
        <v>18</v>
      </c>
      <c r="B19" s="6">
        <v>10000000</v>
      </c>
      <c r="C19" s="6"/>
      <c r="D19" s="6"/>
      <c r="E19" s="6"/>
      <c r="F19" s="6">
        <v>0</v>
      </c>
      <c r="G19" s="6">
        <v>0</v>
      </c>
      <c r="H19" s="13">
        <f>B19-C19</f>
        <v>10000000</v>
      </c>
      <c r="I19" s="9"/>
    </row>
    <row r="20" spans="1:9" ht="19.5" customHeight="1">
      <c r="A20" s="19" t="s">
        <v>19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13">
        <f>B20-C20</f>
        <v>0</v>
      </c>
      <c r="I20" s="9"/>
    </row>
    <row r="21" spans="1:9" ht="19.5" customHeight="1">
      <c r="A21" s="19" t="s">
        <v>20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13">
        <f>B21-C21</f>
        <v>0</v>
      </c>
      <c r="I21" s="9"/>
    </row>
    <row r="22" spans="1:9" ht="19.5" customHeight="1">
      <c r="A22" s="26" t="s">
        <v>21</v>
      </c>
      <c r="B22" s="24">
        <f>SUM(B23:B23)</f>
        <v>0</v>
      </c>
      <c r="C22" s="24">
        <f>SUM(C23:C23)</f>
        <v>0</v>
      </c>
      <c r="D22" s="24">
        <f>SUM(D23:D23)</f>
        <v>0</v>
      </c>
      <c r="E22" s="24">
        <f>SUM(E23:E23)</f>
        <v>0</v>
      </c>
      <c r="F22" s="24">
        <f>SUM(F23:F23)</f>
        <v>0</v>
      </c>
      <c r="G22" s="24">
        <f>SUM(G23:G23)</f>
        <v>0</v>
      </c>
      <c r="H22" s="27">
        <f>SUM(H23:H23)</f>
        <v>0</v>
      </c>
      <c r="I22" s="9"/>
    </row>
    <row r="23" spans="1:9" ht="19.5" customHeight="1" thickBot="1">
      <c r="A23" s="28" t="s">
        <v>45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5">
        <f>B23-C23</f>
        <v>0</v>
      </c>
      <c r="I23" s="9"/>
    </row>
    <row r="24" ht="19.5" customHeight="1" thickBot="1">
      <c r="I24" s="9"/>
    </row>
    <row r="25" spans="1:4" ht="30" customHeight="1" thickTop="1">
      <c r="A25" s="38" t="s">
        <v>22</v>
      </c>
      <c r="B25" s="35" t="s">
        <v>23</v>
      </c>
      <c r="C25" s="35"/>
      <c r="D25" s="36"/>
    </row>
    <row r="26" spans="1:4" ht="30" customHeight="1">
      <c r="A26" s="39"/>
      <c r="B26" s="7" t="s">
        <v>46</v>
      </c>
      <c r="C26" s="7" t="s">
        <v>47</v>
      </c>
      <c r="D26" s="8" t="s">
        <v>30</v>
      </c>
    </row>
    <row r="27" spans="1:9" ht="19.5" customHeight="1" thickBot="1">
      <c r="A27" s="10" t="s">
        <v>24</v>
      </c>
      <c r="B27" s="11">
        <v>1598.68</v>
      </c>
      <c r="C27" s="11"/>
      <c r="D27" s="12">
        <v>1598.68</v>
      </c>
      <c r="H27" s="9"/>
      <c r="I27" s="9"/>
    </row>
    <row r="28" spans="1:10" ht="15.75" customHeight="1" thickTop="1">
      <c r="A28" s="29" t="s">
        <v>48</v>
      </c>
      <c r="I28" s="9"/>
      <c r="J28" s="9"/>
    </row>
    <row r="29" spans="1:10" ht="15.75" customHeight="1">
      <c r="A29" s="29"/>
      <c r="I29" s="9"/>
      <c r="J29" s="9"/>
    </row>
    <row r="30" spans="9:10" ht="15.75" customHeight="1">
      <c r="I30" s="9"/>
      <c r="J30" s="9"/>
    </row>
    <row r="31" spans="1:8" ht="15.75" customHeight="1">
      <c r="A31" s="31" t="s">
        <v>4</v>
      </c>
      <c r="C31" s="31" t="s">
        <v>5</v>
      </c>
      <c r="F31" s="31" t="s">
        <v>31</v>
      </c>
      <c r="H31" s="31" t="s">
        <v>2</v>
      </c>
    </row>
    <row r="32" spans="1:8" s="3" customFormat="1" ht="15.75" customHeight="1">
      <c r="A32" s="31" t="s">
        <v>26</v>
      </c>
      <c r="C32" s="31" t="s">
        <v>27</v>
      </c>
      <c r="F32" s="31" t="s">
        <v>28</v>
      </c>
      <c r="H32" s="31" t="s">
        <v>3</v>
      </c>
    </row>
    <row r="33" spans="1:4" s="3" customFormat="1" ht="15.75" customHeight="1">
      <c r="A33" s="31" t="s">
        <v>29</v>
      </c>
      <c r="C33" s="31" t="s">
        <v>6</v>
      </c>
      <c r="D33" s="32"/>
    </row>
    <row r="34" spans="1:8" s="3" customFormat="1" ht="15.75" customHeight="1">
      <c r="A34" s="2"/>
      <c r="B34" s="2"/>
      <c r="C34" s="2"/>
      <c r="D34" s="2"/>
      <c r="E34" s="2"/>
      <c r="F34" s="2"/>
      <c r="G34" s="2"/>
      <c r="H34" s="2"/>
    </row>
    <row r="35" ht="15.75" customHeight="1">
      <c r="A35" s="20"/>
    </row>
  </sheetData>
  <sheetProtection selectLockedCells="1"/>
  <mergeCells count="6">
    <mergeCell ref="A2:H2"/>
    <mergeCell ref="A1:H1"/>
    <mergeCell ref="B25:D25"/>
    <mergeCell ref="A3:H3"/>
    <mergeCell ref="A25:A26"/>
    <mergeCell ref="C8:D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2016-02-02T11:46:21Z</cp:lastPrinted>
  <dcterms:created xsi:type="dcterms:W3CDTF">2013-01-16T14:06:43Z</dcterms:created>
  <dcterms:modified xsi:type="dcterms:W3CDTF">2020-01-31T12:12:07Z</dcterms:modified>
  <cp:category/>
  <cp:version/>
  <cp:contentType/>
  <cp:contentStatus/>
</cp:coreProperties>
</file>