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Restos a Pagar - 3º Bim. 2019" sheetId="1" r:id="rId1"/>
  </sheets>
  <definedNames>
    <definedName name="_xlfn.SUMIFS" hidden="1">#NAME?</definedName>
    <definedName name="_xlnm.Print_Area" localSheetId="0">'Restos a Pagar - 3º Bim. 2019'!$A$1:$M$22</definedName>
    <definedName name="Z_FED31D73_12BC_4C9A_9468_72952A34E245_.wvu.PrintArea" localSheetId="0" hidden="1">'Restos a Pagar - 3º Bim. 2019'!$A$1:$M$22</definedName>
  </definedNames>
  <calcPr fullCalcOnLoad="1"/>
</workbook>
</file>

<file path=xl/sharedStrings.xml><?xml version="1.0" encoding="utf-8"?>
<sst xmlns="http://schemas.openxmlformats.org/spreadsheetml/2006/main" count="39" uniqueCount="33">
  <si>
    <t>(Artigo 53, Inciso V, da LC. 101/00)</t>
  </si>
  <si>
    <t>ADMINISTRAÇÃO DIRETA, INDIRETA E FUNDACIONAL</t>
  </si>
  <si>
    <t>MUNICÍPIO DE ATIBAIA</t>
  </si>
  <si>
    <t>RESTOS A PAGAR NÃO PROCESSADOS</t>
  </si>
  <si>
    <t>Inscritos</t>
  </si>
  <si>
    <t>Cancelados</t>
  </si>
  <si>
    <t>Pagos</t>
  </si>
  <si>
    <t>Em Exercícios Anteriores</t>
  </si>
  <si>
    <t>Câmara Municipal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</si>
  <si>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</si>
  <si>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</si>
  <si>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</si>
  <si>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</si>
  <si>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</si>
  <si>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</si>
  <si>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</si>
  <si>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</si>
  <si>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PODER / ÓRGÃO</t>
  </si>
  <si>
    <t>Saldo (a)</t>
  </si>
  <si>
    <t>Liquidados</t>
  </si>
  <si>
    <t>Saldo (a+b)</t>
  </si>
  <si>
    <t>RESTOS A PAGAR PROCESSADOS E NÃO PROCESSADOS LIQUIDADOS EM EXERCÍCIOS ANTERIORES</t>
  </si>
  <si>
    <t>Poder Executivo</t>
  </si>
  <si>
    <t>Poder Legislativo</t>
  </si>
  <si>
    <r>
      <t xml:space="preserve">Restos a Pagar </t>
    </r>
    <r>
      <rPr>
        <b/>
        <sz val="7"/>
        <rFont val="Arial"/>
        <family val="2"/>
      </rPr>
      <t>(Exceto Intra-Orçamentários)</t>
    </r>
    <r>
      <rPr>
        <b/>
        <sz val="9"/>
        <rFont val="Arial"/>
        <family val="2"/>
      </rPr>
      <t xml:space="preserve"> (I)</t>
    </r>
  </si>
  <si>
    <r>
      <t xml:space="preserve">Restos a Pagar </t>
    </r>
    <r>
      <rPr>
        <b/>
        <sz val="7"/>
        <rFont val="Arial"/>
        <family val="2"/>
      </rPr>
      <t>(Intra-Orçamentários)</t>
    </r>
    <r>
      <rPr>
        <b/>
        <sz val="9"/>
        <rFont val="Arial"/>
        <family val="2"/>
      </rPr>
      <t xml:space="preserve"> (II)</t>
    </r>
  </si>
  <si>
    <t>TOTAL (III) = (I) + (II)</t>
  </si>
  <si>
    <t>Saulo Pedroso de Souza</t>
  </si>
  <si>
    <t>DEMONSTRATIVO DOS RESTOS A PAGAR POR PODER E ÓRGÃO</t>
  </si>
  <si>
    <t>RREO - ANEXO 7 (LRF, art 53, inciso V)</t>
  </si>
  <si>
    <t>Em 31/Dez/2018</t>
  </si>
  <si>
    <t>3º BIMESTRE DE 2019</t>
  </si>
  <si>
    <t>Adauto Batista de Oliveira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</si>
</sst>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28" fillId="0" borderId="0" xfId="54" applyFont="1" applyAlignment="1" applyProtection="1">
      <alignment vertical="center"/>
      <protection hidden="1"/>
    </xf>
    <xf numFmtId="0" fontId="29" fillId="0" borderId="0" xfId="54" applyFont="1" applyAlignment="1" applyProtection="1">
      <alignment vertical="center"/>
      <protection hidden="1"/>
    </xf>
    <xf numFmtId="0" fontId="5" fillId="0" borderId="0" xfId="54" applyFont="1" applyAlignment="1" applyProtection="1">
      <alignment vertical="center"/>
      <protection hidden="1"/>
    </xf>
    <xf numFmtId="0" fontId="4" fillId="0" borderId="0" xfId="54" applyFont="1" applyBorder="1" applyAlignment="1" applyProtection="1">
      <alignment vertical="center"/>
      <protection hidden="1"/>
    </xf>
    <xf numFmtId="4" fontId="6" fillId="0" borderId="0" xfId="54" applyNumberFormat="1" applyFont="1" applyBorder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2" fillId="14" borderId="10" xfId="54" applyFont="1" applyFill="1" applyBorder="1" applyAlignment="1" applyProtection="1">
      <alignment horizontal="center" vertical="center" wrapText="1"/>
      <protection hidden="1"/>
    </xf>
    <xf numFmtId="171" fontId="8" fillId="0" borderId="10" xfId="54" applyNumberFormat="1" applyFont="1" applyBorder="1" applyAlignment="1" applyProtection="1">
      <alignment vertical="center"/>
      <protection locked="0"/>
    </xf>
    <xf numFmtId="171" fontId="7" fillId="23" borderId="11" xfId="54" applyNumberFormat="1" applyFont="1" applyFill="1" applyBorder="1" applyAlignment="1" applyProtection="1">
      <alignment vertical="center"/>
      <protection hidden="1"/>
    </xf>
    <xf numFmtId="0" fontId="7" fillId="23" borderId="12" xfId="54" applyFont="1" applyFill="1" applyBorder="1" applyAlignment="1" applyProtection="1">
      <alignment horizontal="center" vertical="center"/>
      <protection hidden="1"/>
    </xf>
    <xf numFmtId="171" fontId="7" fillId="23" borderId="10" xfId="54" applyNumberFormat="1" applyFont="1" applyFill="1" applyBorder="1" applyAlignment="1" applyProtection="1">
      <alignment vertical="center"/>
      <protection hidden="1"/>
    </xf>
    <xf numFmtId="0" fontId="28" fillId="0" borderId="0" xfId="54" applyFont="1" applyAlignment="1" applyProtection="1">
      <alignment horizontal="left" vertical="center" indent="1"/>
      <protection hidden="1"/>
    </xf>
    <xf numFmtId="171" fontId="8" fillId="0" borderId="13" xfId="54" applyNumberFormat="1" applyFont="1" applyBorder="1" applyAlignment="1" applyProtection="1">
      <alignment vertical="center"/>
      <protection locked="0"/>
    </xf>
    <xf numFmtId="0" fontId="8" fillId="0" borderId="12" xfId="54" applyFont="1" applyBorder="1" applyAlignment="1" applyProtection="1">
      <alignment horizontal="left" vertical="center" indent="2"/>
      <protection hidden="1"/>
    </xf>
    <xf numFmtId="0" fontId="11" fillId="0" borderId="12" xfId="54" applyFont="1" applyBorder="1" applyAlignment="1" applyProtection="1">
      <alignment horizontal="left" vertical="center" indent="1"/>
      <protection hidden="1"/>
    </xf>
    <xf numFmtId="171" fontId="11" fillId="0" borderId="10" xfId="54" applyNumberFormat="1" applyFont="1" applyBorder="1" applyAlignment="1" applyProtection="1">
      <alignment vertical="center"/>
      <protection locked="0"/>
    </xf>
    <xf numFmtId="171" fontId="11" fillId="0" borderId="13" xfId="54" applyNumberFormat="1" applyFont="1" applyBorder="1" applyAlignment="1" applyProtection="1">
      <alignment vertical="center"/>
      <protection locked="0"/>
    </xf>
    <xf numFmtId="171" fontId="11" fillId="0" borderId="14" xfId="54" applyNumberFormat="1" applyFont="1" applyBorder="1" applyAlignment="1" applyProtection="1">
      <alignment vertical="center"/>
      <protection locked="0"/>
    </xf>
    <xf numFmtId="0" fontId="7" fillId="23" borderId="15" xfId="54" applyFont="1" applyFill="1" applyBorder="1" applyAlignment="1" applyProtection="1">
      <alignment horizontal="center" vertical="center"/>
      <protection hidden="1"/>
    </xf>
    <xf numFmtId="171" fontId="9" fillId="0" borderId="10" xfId="54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54" applyFont="1" applyAlignment="1" applyProtection="1">
      <alignment vertical="center"/>
      <protection hidden="1"/>
    </xf>
    <xf numFmtId="0" fontId="33" fillId="14" borderId="16" xfId="54" applyFont="1" applyFill="1" applyBorder="1" applyAlignment="1" applyProtection="1">
      <alignment horizontal="center" vertical="center" wrapText="1"/>
      <protection hidden="1"/>
    </xf>
    <xf numFmtId="0" fontId="33" fillId="14" borderId="17" xfId="54" applyFont="1" applyFill="1" applyBorder="1" applyAlignment="1" applyProtection="1">
      <alignment horizontal="center" vertical="center" wrapText="1"/>
      <protection hidden="1"/>
    </xf>
    <xf numFmtId="0" fontId="33" fillId="14" borderId="18" xfId="54" applyFont="1" applyFill="1" applyBorder="1" applyAlignment="1" applyProtection="1">
      <alignment horizontal="center" vertical="center" wrapText="1"/>
      <protection hidden="1"/>
    </xf>
    <xf numFmtId="0" fontId="33" fillId="14" borderId="10" xfId="54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72" fontId="34" fillId="0" borderId="0" xfId="48" applyFont="1" applyAlignment="1" applyProtection="1">
      <alignment horizontal="center" vertical="center"/>
      <protection hidden="1"/>
    </xf>
    <xf numFmtId="0" fontId="28" fillId="0" borderId="0" xfId="54" applyFont="1" applyAlignment="1" applyProtection="1">
      <alignment horizontal="center" vertical="center"/>
      <protection hidden="1"/>
    </xf>
    <xf numFmtId="0" fontId="33" fillId="14" borderId="19" xfId="54" applyFont="1" applyFill="1" applyBorder="1" applyAlignment="1" applyProtection="1">
      <alignment horizontal="center" vertical="center" wrapText="1"/>
      <protection hidden="1"/>
    </xf>
    <xf numFmtId="0" fontId="33" fillId="14" borderId="12" xfId="54" applyFont="1" applyFill="1" applyBorder="1" applyAlignment="1" applyProtection="1">
      <alignment horizontal="center" vertical="center" wrapText="1"/>
      <protection hidden="1"/>
    </xf>
    <xf numFmtId="0" fontId="33" fillId="14" borderId="20" xfId="54" applyFont="1" applyFill="1" applyBorder="1" applyAlignment="1" applyProtection="1">
      <alignment horizontal="center" vertical="center" wrapText="1"/>
      <protection hidden="1"/>
    </xf>
    <xf numFmtId="0" fontId="9" fillId="0" borderId="0" xfId="54" applyFont="1" applyBorder="1" applyAlignment="1" applyProtection="1">
      <alignment horizontal="right" vertical="center"/>
      <protection hidden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_Plan1 2" xfId="48"/>
    <cellStyle name="Neutra" xfId="49"/>
    <cellStyle name="Normal 2" xfId="50"/>
    <cellStyle name="Normal 2 2" xfId="51"/>
    <cellStyle name="Normal 3" xfId="52"/>
    <cellStyle name="Normal 4" xfId="53"/>
    <cellStyle name="Normal_Plan1 2 2" xfId="54"/>
    <cellStyle name="Nota" xfId="55"/>
    <cellStyle name="Percent" xfId="56"/>
    <cellStyle name="Porcentagem 2" xfId="57"/>
    <cellStyle name="Saída" xfId="58"/>
    <cellStyle name="Comma" xfId="59"/>
    <cellStyle name="Comma [0]" xfId="60"/>
    <cellStyle name="Separador de milhares 2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tabSelected="1" zoomScalePageLayoutView="0" workbookViewId="0" topLeftCell="A1">
      <selection activeCell="F20" sqref="F20:I20"/>
    </sheetView>
  </sheetViews>
  <sheetFormatPr defaultColWidth="9.140625" defaultRowHeight="12.75"/>
  <cols>
    <col min="1" max="1" width="40.7109375" style="1" customWidth="1"/>
    <col min="2" max="13" width="13.7109375" style="1" customWidth="1"/>
    <col min="14" max="16384" width="9.140625" style="1" customWidth="1"/>
  </cols>
  <sheetData>
    <row r="1" spans="1:13" ht="20.25">
      <c r="A1" s="32" t="s">
        <v>28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8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8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8">
      <c r="A4" s="15" t="s">
        <v>2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8">
      <c r="A5" s="15" t="s">
        <v>31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8">
      <c r="A6" s="15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.75" thickBot="1">
      <c r="A7" s="25" t="s">
        <v>29</v>
      </c>
      <c r="B7" s="4"/>
      <c r="C7" s="4"/>
      <c r="D7" s="4"/>
      <c r="E7" s="4"/>
      <c r="F7" s="4"/>
      <c r="G7" s="4"/>
      <c r="H7" s="4"/>
      <c r="I7" s="4"/>
      <c r="J7" s="4"/>
      <c r="K7" s="37"/>
      <c r="L7" s="37"/>
      <c r="M7" s="37"/>
    </row>
    <row r="8" spans="1:13" ht="30" customHeight="1" thickTop="1">
      <c r="A8" s="34" t="s">
        <v>17</v>
      </c>
      <c r="B8" s="36" t="s">
        <v>21</v>
      </c>
      <c r="C8" s="36"/>
      <c r="D8" s="36"/>
      <c r="E8" s="36"/>
      <c r="F8" s="36"/>
      <c r="G8" s="26" t="s">
        <v>3</v>
      </c>
      <c r="H8" s="27"/>
      <c r="I8" s="27"/>
      <c r="J8" s="27"/>
      <c r="K8" s="27"/>
      <c r="L8" s="27"/>
      <c r="M8" s="28"/>
    </row>
    <row r="9" spans="1:13" ht="24.75" customHeight="1">
      <c r="A9" s="35"/>
      <c r="B9" s="29" t="s">
        <v>4</v>
      </c>
      <c r="C9" s="29"/>
      <c r="D9" s="29" t="s">
        <v>6</v>
      </c>
      <c r="E9" s="29" t="s">
        <v>5</v>
      </c>
      <c r="F9" s="29" t="s">
        <v>18</v>
      </c>
      <c r="G9" s="29" t="s">
        <v>4</v>
      </c>
      <c r="H9" s="29"/>
      <c r="I9" s="29" t="s">
        <v>19</v>
      </c>
      <c r="J9" s="29" t="s">
        <v>6</v>
      </c>
      <c r="K9" s="29" t="s">
        <v>5</v>
      </c>
      <c r="L9" s="29" t="s">
        <v>18</v>
      </c>
      <c r="M9" s="29" t="s">
        <v>20</v>
      </c>
    </row>
    <row r="10" spans="1:13" ht="24.75" customHeight="1">
      <c r="A10" s="35"/>
      <c r="B10" s="10" t="s">
        <v>7</v>
      </c>
      <c r="C10" s="10" t="s">
        <v>30</v>
      </c>
      <c r="D10" s="29"/>
      <c r="E10" s="29"/>
      <c r="F10" s="29"/>
      <c r="G10" s="10" t="s">
        <v>7</v>
      </c>
      <c r="H10" s="10" t="s">
        <v>30</v>
      </c>
      <c r="I10" s="29"/>
      <c r="J10" s="29"/>
      <c r="K10" s="29"/>
      <c r="L10" s="29"/>
      <c r="M10" s="29"/>
    </row>
    <row r="11" spans="1:13" ht="19.5" customHeight="1">
      <c r="A11" s="13" t="s">
        <v>24</v>
      </c>
      <c r="B11" s="14">
        <f aca="true" t="shared" si="0" ref="B11:M11">SUM(B12:B13)</f>
        <v>0</v>
      </c>
      <c r="C11" s="14">
        <f t="shared" si="0"/>
        <v>16329570.209999999</v>
      </c>
      <c r="D11" s="14">
        <f t="shared" si="0"/>
        <v>16329570.209999999</v>
      </c>
      <c r="E11" s="14">
        <f t="shared" si="0"/>
        <v>0</v>
      </c>
      <c r="F11" s="14">
        <f t="shared" si="0"/>
        <v>0</v>
      </c>
      <c r="G11" s="14">
        <f t="shared" si="0"/>
        <v>85738.99</v>
      </c>
      <c r="H11" s="14">
        <f t="shared" si="0"/>
        <v>10705604.2</v>
      </c>
      <c r="I11" s="14">
        <f t="shared" si="0"/>
        <v>6918083.66</v>
      </c>
      <c r="J11" s="14">
        <f t="shared" si="0"/>
        <v>6912754.16</v>
      </c>
      <c r="K11" s="14">
        <f t="shared" si="0"/>
        <v>2608441.48</v>
      </c>
      <c r="L11" s="14">
        <f t="shared" si="0"/>
        <v>1270147.5499999993</v>
      </c>
      <c r="M11" s="14">
        <f t="shared" si="0"/>
        <v>1270147.5499999993</v>
      </c>
    </row>
    <row r="12" spans="1:13" ht="19.5" customHeight="1">
      <c r="A12" s="18" t="s">
        <v>22</v>
      </c>
      <c r="B12" s="19">
        <v>0</v>
      </c>
      <c r="C12" s="19">
        <v>16323085.69</v>
      </c>
      <c r="D12" s="19">
        <v>16323085.69</v>
      </c>
      <c r="E12" s="19">
        <v>0</v>
      </c>
      <c r="F12" s="19">
        <f>B12+C12-D12-E12</f>
        <v>0</v>
      </c>
      <c r="G12" s="19">
        <v>85738.99</v>
      </c>
      <c r="H12" s="19">
        <v>10451729.87</v>
      </c>
      <c r="I12" s="19">
        <v>6902009.33</v>
      </c>
      <c r="J12" s="19">
        <v>6896679.83</v>
      </c>
      <c r="K12" s="20">
        <v>2608441.48</v>
      </c>
      <c r="L12" s="20">
        <f>G12+H12-J12-K12</f>
        <v>1032347.5499999993</v>
      </c>
      <c r="M12" s="21">
        <f>F12+L12</f>
        <v>1032347.5499999993</v>
      </c>
    </row>
    <row r="13" spans="1:13" ht="19.5" customHeight="1">
      <c r="A13" s="18" t="s">
        <v>23</v>
      </c>
      <c r="B13" s="19">
        <f>B14</f>
        <v>0</v>
      </c>
      <c r="C13" s="19">
        <f>C14</f>
        <v>6484.52</v>
      </c>
      <c r="D13" s="19">
        <f>D14</f>
        <v>6484.52</v>
      </c>
      <c r="E13" s="19">
        <f>E14</f>
        <v>0</v>
      </c>
      <c r="F13" s="19">
        <f>B13+C13-D13-E13</f>
        <v>0</v>
      </c>
      <c r="G13" s="19">
        <f aca="true" t="shared" si="1" ref="G13:M13">G14</f>
        <v>0</v>
      </c>
      <c r="H13" s="19">
        <f t="shared" si="1"/>
        <v>253874.33</v>
      </c>
      <c r="I13" s="19">
        <f t="shared" si="1"/>
        <v>16074.33</v>
      </c>
      <c r="J13" s="19">
        <f t="shared" si="1"/>
        <v>16074.33</v>
      </c>
      <c r="K13" s="19">
        <f t="shared" si="1"/>
        <v>0</v>
      </c>
      <c r="L13" s="19">
        <f>L14</f>
        <v>237800</v>
      </c>
      <c r="M13" s="19">
        <f t="shared" si="1"/>
        <v>237800</v>
      </c>
    </row>
    <row r="14" spans="1:13" ht="19.5" customHeight="1">
      <c r="A14" s="17" t="s">
        <v>8</v>
      </c>
      <c r="B14" s="11">
        <v>0</v>
      </c>
      <c r="C14" s="11">
        <v>6484.52</v>
      </c>
      <c r="D14" s="11">
        <v>6484.52</v>
      </c>
      <c r="E14" s="11">
        <v>0</v>
      </c>
      <c r="F14" s="23">
        <f>B14+C14-D14-E14</f>
        <v>0</v>
      </c>
      <c r="G14" s="11">
        <v>0</v>
      </c>
      <c r="H14" s="11">
        <v>253874.33</v>
      </c>
      <c r="I14" s="11">
        <v>16074.33</v>
      </c>
      <c r="J14" s="11">
        <v>16074.33</v>
      </c>
      <c r="K14" s="16">
        <v>0</v>
      </c>
      <c r="L14" s="23">
        <f>G14+H14-J14-K14</f>
        <v>237800</v>
      </c>
      <c r="M14" s="21">
        <f>F14+L14</f>
        <v>237800</v>
      </c>
    </row>
    <row r="15" spans="1:13" ht="19.5" customHeight="1">
      <c r="A15" s="13" t="s">
        <v>25</v>
      </c>
      <c r="B15" s="14"/>
      <c r="C15" s="14"/>
      <c r="D15" s="14"/>
      <c r="E15" s="14"/>
      <c r="F15" s="14">
        <f>C15-D15-E15</f>
        <v>0</v>
      </c>
      <c r="G15" s="14"/>
      <c r="H15" s="14"/>
      <c r="I15" s="14"/>
      <c r="J15" s="14"/>
      <c r="K15" s="14"/>
      <c r="L15" s="14"/>
      <c r="M15" s="14"/>
    </row>
    <row r="16" spans="1:13" ht="19.5" customHeight="1" thickBot="1">
      <c r="A16" s="22" t="s">
        <v>26</v>
      </c>
      <c r="B16" s="12">
        <f aca="true" t="shared" si="2" ref="B16:M16">SUM(B11+B15)</f>
        <v>0</v>
      </c>
      <c r="C16" s="12">
        <f t="shared" si="2"/>
        <v>16329570.209999999</v>
      </c>
      <c r="D16" s="12">
        <f t="shared" si="2"/>
        <v>16329570.209999999</v>
      </c>
      <c r="E16" s="12">
        <f t="shared" si="2"/>
        <v>0</v>
      </c>
      <c r="F16" s="12">
        <f t="shared" si="2"/>
        <v>0</v>
      </c>
      <c r="G16" s="12">
        <f t="shared" si="2"/>
        <v>85738.99</v>
      </c>
      <c r="H16" s="12">
        <f t="shared" si="2"/>
        <v>10705604.2</v>
      </c>
      <c r="I16" s="12">
        <f t="shared" si="2"/>
        <v>6918083.66</v>
      </c>
      <c r="J16" s="12">
        <f t="shared" si="2"/>
        <v>6912754.16</v>
      </c>
      <c r="K16" s="12">
        <f t="shared" si="2"/>
        <v>2608441.48</v>
      </c>
      <c r="L16" s="12">
        <f t="shared" si="2"/>
        <v>1270147.5499999993</v>
      </c>
      <c r="M16" s="12">
        <f t="shared" si="2"/>
        <v>1270147.5499999993</v>
      </c>
    </row>
    <row r="17" spans="1:13" ht="16.5" thickTop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9" spans="1:13" ht="12.75">
      <c r="A19" s="24" t="s">
        <v>9</v>
      </c>
      <c r="C19" s="30" t="s">
        <v>10</v>
      </c>
      <c r="D19" s="30"/>
      <c r="E19" s="30"/>
      <c r="F19" s="30" t="s">
        <v>32</v>
      </c>
      <c r="G19" s="30"/>
      <c r="H19" s="30"/>
      <c r="I19" s="30"/>
      <c r="K19" s="30" t="s">
        <v>27</v>
      </c>
      <c r="L19" s="30"/>
      <c r="M19" s="30"/>
    </row>
    <row r="20" spans="1:13" ht="12.75">
      <c r="A20" s="24" t="s">
        <v>13</v>
      </c>
      <c r="C20" s="30" t="s">
        <v>14</v>
      </c>
      <c r="D20" s="30"/>
      <c r="E20" s="30"/>
      <c r="F20" s="30" t="s">
        <v>12</v>
      </c>
      <c r="G20" s="30"/>
      <c r="H20" s="30"/>
      <c r="I20" s="30"/>
      <c r="K20" s="30" t="s">
        <v>11</v>
      </c>
      <c r="L20" s="30"/>
      <c r="M20" s="30"/>
    </row>
    <row r="21" spans="1:13" ht="14.25">
      <c r="A21" s="24" t="s">
        <v>15</v>
      </c>
      <c r="B21" s="9"/>
      <c r="C21" s="31" t="s">
        <v>16</v>
      </c>
      <c r="D21" s="31"/>
      <c r="E21" s="31"/>
      <c r="F21" s="8"/>
      <c r="G21" s="8"/>
      <c r="H21" s="8"/>
      <c r="I21" s="9"/>
      <c r="J21" s="9"/>
      <c r="K21" s="9"/>
      <c r="L21" s="9"/>
      <c r="M21" s="9"/>
    </row>
    <row r="24" spans="1:13" ht="12.75">
      <c r="A24" s="30"/>
      <c r="B24" s="30"/>
      <c r="F24" s="30"/>
      <c r="G24" s="30"/>
      <c r="H24" s="30"/>
      <c r="I24" s="30"/>
      <c r="J24" s="30"/>
      <c r="K24" s="30"/>
      <c r="L24" s="30"/>
      <c r="M24" s="30"/>
    </row>
    <row r="25" spans="1:13" ht="12.75">
      <c r="A25" s="30"/>
      <c r="B25" s="30"/>
      <c r="F25" s="30"/>
      <c r="G25" s="30"/>
      <c r="H25" s="30"/>
      <c r="I25" s="30"/>
      <c r="J25" s="30"/>
      <c r="K25" s="30"/>
      <c r="L25" s="30"/>
      <c r="M25" s="30"/>
    </row>
    <row r="26" spans="1:14" ht="14.25">
      <c r="A26" s="8"/>
      <c r="B26" s="8"/>
      <c r="F26" s="30"/>
      <c r="G26" s="30"/>
      <c r="H26" s="30"/>
      <c r="I26" s="30"/>
      <c r="J26" s="30"/>
      <c r="K26" s="30"/>
      <c r="L26" s="30"/>
      <c r="M26" s="30"/>
      <c r="N26" s="7"/>
    </row>
  </sheetData>
  <sheetProtection selectLockedCells="1"/>
  <mergeCells count="32">
    <mergeCell ref="A1:M1"/>
    <mergeCell ref="A2:M2"/>
    <mergeCell ref="A3:M3"/>
    <mergeCell ref="A8:A10"/>
    <mergeCell ref="B8:F8"/>
    <mergeCell ref="K7:M7"/>
    <mergeCell ref="B9:C9"/>
    <mergeCell ref="D9:D10"/>
    <mergeCell ref="E9:E10"/>
    <mergeCell ref="F9:F10"/>
    <mergeCell ref="A25:B25"/>
    <mergeCell ref="F25:I25"/>
    <mergeCell ref="J25:M25"/>
    <mergeCell ref="K20:M20"/>
    <mergeCell ref="F20:I20"/>
    <mergeCell ref="A24:B24"/>
    <mergeCell ref="F24:I24"/>
    <mergeCell ref="C19:E19"/>
    <mergeCell ref="C20:E20"/>
    <mergeCell ref="C21:E21"/>
    <mergeCell ref="F26:I26"/>
    <mergeCell ref="F19:I19"/>
    <mergeCell ref="J26:M26"/>
    <mergeCell ref="K9:K10"/>
    <mergeCell ref="L9:L10"/>
    <mergeCell ref="M9:M10"/>
    <mergeCell ref="J24:M24"/>
    <mergeCell ref="K19:M19"/>
    <mergeCell ref="G8:M8"/>
    <mergeCell ref="G9:H9"/>
    <mergeCell ref="I9:I10"/>
    <mergeCell ref="J9:J10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lmalmeida</cp:lastModifiedBy>
  <cp:lastPrinted>2015-10-09T12:41:13Z</cp:lastPrinted>
  <dcterms:created xsi:type="dcterms:W3CDTF">2013-05-15T13:45:46Z</dcterms:created>
  <dcterms:modified xsi:type="dcterms:W3CDTF">2019-07-30T11:54:34Z</dcterms:modified>
  <cp:category/>
  <cp:version/>
  <cp:contentType/>
  <cp:contentStatus/>
</cp:coreProperties>
</file>