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2º Bim. 2019" sheetId="1" r:id="rId1"/>
  </sheets>
  <definedNames>
    <definedName name="_xlfn.SUMIFS" hidden="1">#NAME?</definedName>
    <definedName name="_xlnm.Print_Area" localSheetId="0">'Restos a Pagar -2º Bim. 2019'!$A$2:$M$23</definedName>
    <definedName name="Z_FED31D73_12BC_4C9A_9468_72952A34E245_.wvu.PrintArea" localSheetId="0" hidden="1">'Restos a Pagar -2º Bim. 2019'!$A$2:$M$23</definedName>
  </definedNames>
  <calcPr fullCalcOnLoad="1"/>
</workbook>
</file>

<file path=xl/sharedStrings.xml><?xml version="1.0" encoding="utf-8"?>
<sst xmlns="http://schemas.openxmlformats.org/spreadsheetml/2006/main" count="40" uniqueCount="34">
  <si>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</si>
  <si>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</si>
  <si>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</si>
  <si>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</si>
  <si>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</si>
  <si>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</si>
  <si>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</si>
  <si>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</si>
  <si>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</si>
  <si>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</si>
  <si>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</si>
  <si>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</si>
  <si>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</si>
  <si>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</si>
  <si>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</si>
  <si>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</si>
  <si>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</si>
  <si>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</si>
  <si>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</si>
  <si>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</si>
  <si>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</si>
  <si>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</si>
  <si>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</si>
  <si>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</si>
  <si>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</si>
  <si>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</si>
  <si>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</si>
  <si>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Saulo Pedroso de Souza</t>
  </si>
  <si>
    <t>DEMONSTRATIVO DOS RESTOS A PAGAR POR PODER E ÓRGÃO</t>
  </si>
  <si>
    <t>RREO - ANEXO 7 (LRF, art 53, inciso V)</t>
  </si>
  <si>
    <t>RELATÓRIO RESUMIDO DA EXECUÇÃO ORÇAMENTÁRIA</t>
  </si>
  <si>
    <t>2º BIMESTRE DE 2019</t>
  </si>
  <si>
    <t>Em 31/Dez/2018</t>
  </si>
  <si>
    <t>Adauto Batista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</si>
</sst>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7" fillId="23" borderId="12" xfId="54" applyFont="1" applyFill="1" applyBorder="1" applyAlignment="1" applyProtection="1">
      <alignment horizontal="center" vertical="center"/>
      <protection hidden="1"/>
    </xf>
    <xf numFmtId="171" fontId="7" fillId="23" borderId="10" xfId="54" applyNumberFormat="1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left" vertical="center" indent="1"/>
      <protection hidden="1"/>
    </xf>
    <xf numFmtId="171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1" fontId="11" fillId="0" borderId="10" xfId="54" applyNumberFormat="1" applyFont="1" applyBorder="1" applyAlignment="1" applyProtection="1">
      <alignment vertical="center"/>
      <protection locked="0"/>
    </xf>
    <xf numFmtId="171" fontId="11" fillId="0" borderId="13" xfId="54" applyNumberFormat="1" applyFont="1" applyBorder="1" applyAlignment="1" applyProtection="1">
      <alignment vertical="center"/>
      <protection locked="0"/>
    </xf>
    <xf numFmtId="171" fontId="11" fillId="0" borderId="14" xfId="54" applyNumberFormat="1" applyFont="1" applyBorder="1" applyAlignment="1" applyProtection="1">
      <alignment vertical="center"/>
      <protection locked="0"/>
    </xf>
    <xf numFmtId="0" fontId="7" fillId="23" borderId="15" xfId="54" applyFont="1" applyFill="1" applyBorder="1" applyAlignment="1" applyProtection="1">
      <alignment horizontal="center" vertical="center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172" fontId="34" fillId="0" borderId="0" xfId="48" applyFont="1" applyAlignment="1" applyProtection="1">
      <alignment horizontal="center"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zoomScalePageLayoutView="0" workbookViewId="0" topLeftCell="A1">
      <selection activeCell="M33" sqref="K33:M33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9.2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0.2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8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8">
      <c r="A5" s="15" t="s">
        <v>2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>
      <c r="A6" s="15" t="s">
        <v>31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">
      <c r="A7" s="15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thickBot="1">
      <c r="A8" s="25" t="s">
        <v>29</v>
      </c>
      <c r="B8" s="4"/>
      <c r="C8" s="4"/>
      <c r="D8" s="4"/>
      <c r="E8" s="4"/>
      <c r="F8" s="4"/>
      <c r="G8" s="4"/>
      <c r="H8" s="4"/>
      <c r="I8" s="4"/>
      <c r="J8" s="4"/>
      <c r="K8" s="37"/>
      <c r="L8" s="37"/>
      <c r="M8" s="37"/>
    </row>
    <row r="9" spans="1:13" ht="30" customHeight="1" thickTop="1">
      <c r="A9" s="34" t="s">
        <v>17</v>
      </c>
      <c r="B9" s="36" t="s">
        <v>21</v>
      </c>
      <c r="C9" s="36"/>
      <c r="D9" s="36"/>
      <c r="E9" s="36"/>
      <c r="F9" s="36"/>
      <c r="G9" s="27" t="s">
        <v>3</v>
      </c>
      <c r="H9" s="28"/>
      <c r="I9" s="28"/>
      <c r="J9" s="28"/>
      <c r="K9" s="28"/>
      <c r="L9" s="28"/>
      <c r="M9" s="29"/>
    </row>
    <row r="10" spans="1:13" ht="24.75" customHeight="1">
      <c r="A10" s="35"/>
      <c r="B10" s="30" t="s">
        <v>4</v>
      </c>
      <c r="C10" s="30"/>
      <c r="D10" s="30" t="s">
        <v>6</v>
      </c>
      <c r="E10" s="30" t="s">
        <v>5</v>
      </c>
      <c r="F10" s="30" t="s">
        <v>18</v>
      </c>
      <c r="G10" s="30" t="s">
        <v>4</v>
      </c>
      <c r="H10" s="30"/>
      <c r="I10" s="30" t="s">
        <v>19</v>
      </c>
      <c r="J10" s="30" t="s">
        <v>6</v>
      </c>
      <c r="K10" s="30" t="s">
        <v>5</v>
      </c>
      <c r="L10" s="30" t="s">
        <v>18</v>
      </c>
      <c r="M10" s="30" t="s">
        <v>20</v>
      </c>
    </row>
    <row r="11" spans="1:13" ht="24.75" customHeight="1">
      <c r="A11" s="35"/>
      <c r="B11" s="10" t="s">
        <v>7</v>
      </c>
      <c r="C11" s="10" t="s">
        <v>32</v>
      </c>
      <c r="D11" s="30"/>
      <c r="E11" s="30"/>
      <c r="F11" s="30"/>
      <c r="G11" s="10" t="s">
        <v>7</v>
      </c>
      <c r="H11" s="10" t="s">
        <v>32</v>
      </c>
      <c r="I11" s="30"/>
      <c r="J11" s="30"/>
      <c r="K11" s="30"/>
      <c r="L11" s="30"/>
      <c r="M11" s="30"/>
    </row>
    <row r="12" spans="1:13" ht="19.5" customHeight="1">
      <c r="A12" s="13" t="s">
        <v>24</v>
      </c>
      <c r="B12" s="14">
        <f aca="true" t="shared" si="0" ref="B12:M12">SUM(B13:B14)</f>
        <v>0</v>
      </c>
      <c r="C12" s="14">
        <f t="shared" si="0"/>
        <v>16329570.209999999</v>
      </c>
      <c r="D12" s="14">
        <f t="shared" si="0"/>
        <v>16329422.889999999</v>
      </c>
      <c r="E12" s="14">
        <f t="shared" si="0"/>
        <v>0</v>
      </c>
      <c r="F12" s="14">
        <f t="shared" si="0"/>
        <v>147.32000000029802</v>
      </c>
      <c r="G12" s="14">
        <f t="shared" si="0"/>
        <v>85738.99</v>
      </c>
      <c r="H12" s="14">
        <f t="shared" si="0"/>
        <v>10705604.2</v>
      </c>
      <c r="I12" s="14">
        <f t="shared" si="0"/>
        <v>6823409.14</v>
      </c>
      <c r="J12" s="14">
        <f t="shared" si="0"/>
        <v>6818852.15</v>
      </c>
      <c r="K12" s="14">
        <f t="shared" si="0"/>
        <v>1863724.28</v>
      </c>
      <c r="L12" s="14">
        <f t="shared" si="0"/>
        <v>2108766.759999999</v>
      </c>
      <c r="M12" s="14">
        <f t="shared" si="0"/>
        <v>2108914.079999999</v>
      </c>
    </row>
    <row r="13" spans="1:13" ht="19.5" customHeight="1">
      <c r="A13" s="18" t="s">
        <v>22</v>
      </c>
      <c r="B13" s="19">
        <v>0</v>
      </c>
      <c r="C13" s="19">
        <v>16323085.69</v>
      </c>
      <c r="D13" s="19">
        <v>16322938.37</v>
      </c>
      <c r="E13" s="19">
        <v>0</v>
      </c>
      <c r="F13" s="19">
        <f>B13+C13-D13-E13</f>
        <v>147.32000000029802</v>
      </c>
      <c r="G13" s="19">
        <v>85738.99</v>
      </c>
      <c r="H13" s="19">
        <v>10451729.87</v>
      </c>
      <c r="I13" s="19">
        <v>6807982.81</v>
      </c>
      <c r="J13" s="19">
        <v>6803425.82</v>
      </c>
      <c r="K13" s="20">
        <v>1863724.28</v>
      </c>
      <c r="L13" s="20">
        <f>G13+H13-J13-K13</f>
        <v>1870318.759999999</v>
      </c>
      <c r="M13" s="21">
        <f>F13+L13</f>
        <v>1870466.0799999994</v>
      </c>
    </row>
    <row r="14" spans="1:13" ht="19.5" customHeight="1">
      <c r="A14" s="18" t="s">
        <v>23</v>
      </c>
      <c r="B14" s="19">
        <f>B15</f>
        <v>0</v>
      </c>
      <c r="C14" s="19">
        <f>C15</f>
        <v>6484.52</v>
      </c>
      <c r="D14" s="19">
        <f>D15</f>
        <v>6484.52</v>
      </c>
      <c r="E14" s="19">
        <f>E15</f>
        <v>0</v>
      </c>
      <c r="F14" s="19">
        <f>B14+C14-D14-E14</f>
        <v>0</v>
      </c>
      <c r="G14" s="19">
        <f aca="true" t="shared" si="1" ref="G14:M14">G15</f>
        <v>0</v>
      </c>
      <c r="H14" s="19">
        <f t="shared" si="1"/>
        <v>253874.33</v>
      </c>
      <c r="I14" s="19">
        <f t="shared" si="1"/>
        <v>15426.33</v>
      </c>
      <c r="J14" s="19">
        <f t="shared" si="1"/>
        <v>15426.33</v>
      </c>
      <c r="K14" s="19">
        <f t="shared" si="1"/>
        <v>0</v>
      </c>
      <c r="L14" s="19">
        <f>L15</f>
        <v>238448</v>
      </c>
      <c r="M14" s="19">
        <f t="shared" si="1"/>
        <v>238448</v>
      </c>
    </row>
    <row r="15" spans="1:13" ht="19.5" customHeight="1">
      <c r="A15" s="17" t="s">
        <v>8</v>
      </c>
      <c r="B15" s="11">
        <v>0</v>
      </c>
      <c r="C15" s="11">
        <v>6484.52</v>
      </c>
      <c r="D15" s="11">
        <v>6484.52</v>
      </c>
      <c r="E15" s="11">
        <v>0</v>
      </c>
      <c r="F15" s="23">
        <f>B15+C15-D15-E15</f>
        <v>0</v>
      </c>
      <c r="G15" s="11">
        <v>0</v>
      </c>
      <c r="H15" s="11">
        <v>253874.33</v>
      </c>
      <c r="I15" s="11">
        <v>15426.33</v>
      </c>
      <c r="J15" s="11">
        <v>15426.33</v>
      </c>
      <c r="K15" s="16">
        <v>0</v>
      </c>
      <c r="L15" s="23">
        <f>G15+H15-J15-K15</f>
        <v>238448</v>
      </c>
      <c r="M15" s="21">
        <f>F15+L15</f>
        <v>238448</v>
      </c>
    </row>
    <row r="16" spans="1:13" ht="19.5" customHeight="1">
      <c r="A16" s="13" t="s">
        <v>25</v>
      </c>
      <c r="B16" s="14"/>
      <c r="C16" s="14"/>
      <c r="D16" s="14"/>
      <c r="E16" s="14"/>
      <c r="F16" s="14">
        <f>C16-D16-E16</f>
        <v>0</v>
      </c>
      <c r="G16" s="14"/>
      <c r="H16" s="14"/>
      <c r="I16" s="14"/>
      <c r="J16" s="14"/>
      <c r="K16" s="14"/>
      <c r="L16" s="14"/>
      <c r="M16" s="14"/>
    </row>
    <row r="17" spans="1:13" ht="19.5" customHeight="1" thickBot="1">
      <c r="A17" s="22" t="s">
        <v>26</v>
      </c>
      <c r="B17" s="12">
        <f aca="true" t="shared" si="2" ref="B17:M17">SUM(B12+B16)</f>
        <v>0</v>
      </c>
      <c r="C17" s="12">
        <f t="shared" si="2"/>
        <v>16329570.209999999</v>
      </c>
      <c r="D17" s="12">
        <f t="shared" si="2"/>
        <v>16329422.889999999</v>
      </c>
      <c r="E17" s="12">
        <f t="shared" si="2"/>
        <v>0</v>
      </c>
      <c r="F17" s="12">
        <f t="shared" si="2"/>
        <v>147.32000000029802</v>
      </c>
      <c r="G17" s="12">
        <f t="shared" si="2"/>
        <v>85738.99</v>
      </c>
      <c r="H17" s="12">
        <f t="shared" si="2"/>
        <v>10705604.2</v>
      </c>
      <c r="I17" s="12">
        <f t="shared" si="2"/>
        <v>6823409.14</v>
      </c>
      <c r="J17" s="12">
        <f t="shared" si="2"/>
        <v>6818852.15</v>
      </c>
      <c r="K17" s="12">
        <f t="shared" si="2"/>
        <v>1863724.28</v>
      </c>
      <c r="L17" s="12">
        <f t="shared" si="2"/>
        <v>2108766.759999999</v>
      </c>
      <c r="M17" s="12">
        <f t="shared" si="2"/>
        <v>2108914.079999999</v>
      </c>
    </row>
    <row r="18" spans="1:13" ht="16.5" thickTop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20" spans="1:13" ht="12.75">
      <c r="A20" s="24" t="s">
        <v>9</v>
      </c>
      <c r="C20" s="31" t="s">
        <v>10</v>
      </c>
      <c r="D20" s="31"/>
      <c r="E20" s="31"/>
      <c r="F20" s="31" t="s">
        <v>33</v>
      </c>
      <c r="G20" s="31"/>
      <c r="H20" s="31"/>
      <c r="I20" s="31"/>
      <c r="K20" s="31" t="s">
        <v>27</v>
      </c>
      <c r="L20" s="31"/>
      <c r="M20" s="31"/>
    </row>
    <row r="21" spans="1:13" ht="12.75">
      <c r="A21" s="24" t="s">
        <v>13</v>
      </c>
      <c r="C21" s="31" t="s">
        <v>14</v>
      </c>
      <c r="D21" s="31"/>
      <c r="E21" s="31"/>
      <c r="F21" s="31" t="s">
        <v>12</v>
      </c>
      <c r="G21" s="31"/>
      <c r="H21" s="31"/>
      <c r="I21" s="31"/>
      <c r="K21" s="31" t="s">
        <v>11</v>
      </c>
      <c r="L21" s="31"/>
      <c r="M21" s="31"/>
    </row>
    <row r="22" spans="1:13" ht="14.25">
      <c r="A22" s="24" t="s">
        <v>15</v>
      </c>
      <c r="B22" s="9"/>
      <c r="C22" s="32" t="s">
        <v>16</v>
      </c>
      <c r="D22" s="32"/>
      <c r="E22" s="32"/>
      <c r="F22" s="8"/>
      <c r="G22" s="8"/>
      <c r="H22" s="8"/>
      <c r="I22" s="9"/>
      <c r="J22" s="9"/>
      <c r="K22" s="9"/>
      <c r="L22" s="9"/>
      <c r="M22" s="9"/>
    </row>
    <row r="25" spans="1:13" ht="12.75">
      <c r="A25" s="31"/>
      <c r="B25" s="31"/>
      <c r="F25" s="31"/>
      <c r="G25" s="31"/>
      <c r="H25" s="31"/>
      <c r="I25" s="31"/>
      <c r="J25" s="31"/>
      <c r="K25" s="31"/>
      <c r="L25" s="31"/>
      <c r="M25" s="31"/>
    </row>
    <row r="26" spans="1:13" ht="12.75">
      <c r="A26" s="31"/>
      <c r="B26" s="31"/>
      <c r="F26" s="31"/>
      <c r="G26" s="31"/>
      <c r="H26" s="31"/>
      <c r="I26" s="31"/>
      <c r="J26" s="31"/>
      <c r="K26" s="31"/>
      <c r="L26" s="31"/>
      <c r="M26" s="31"/>
    </row>
    <row r="27" spans="1:14" ht="14.25">
      <c r="A27" s="8"/>
      <c r="B27" s="8"/>
      <c r="F27" s="31"/>
      <c r="G27" s="31"/>
      <c r="H27" s="31"/>
      <c r="I27" s="31"/>
      <c r="J27" s="31"/>
      <c r="K27" s="31"/>
      <c r="L27" s="31"/>
      <c r="M27" s="31"/>
      <c r="N27" s="7"/>
    </row>
  </sheetData>
  <sheetProtection selectLockedCells="1"/>
  <mergeCells count="33">
    <mergeCell ref="K8:M8"/>
    <mergeCell ref="B10:C10"/>
    <mergeCell ref="D10:D11"/>
    <mergeCell ref="E10:E11"/>
    <mergeCell ref="F10:F11"/>
    <mergeCell ref="A26:B26"/>
    <mergeCell ref="F26:I26"/>
    <mergeCell ref="J26:M26"/>
    <mergeCell ref="K21:M21"/>
    <mergeCell ref="F21:I21"/>
    <mergeCell ref="A25:B25"/>
    <mergeCell ref="F25:I25"/>
    <mergeCell ref="C20:E20"/>
    <mergeCell ref="C21:E21"/>
    <mergeCell ref="C22:E22"/>
    <mergeCell ref="F27:I27"/>
    <mergeCell ref="F20:I20"/>
    <mergeCell ref="J27:M27"/>
    <mergeCell ref="K10:K11"/>
    <mergeCell ref="L10:L11"/>
    <mergeCell ref="M10:M11"/>
    <mergeCell ref="J25:M25"/>
    <mergeCell ref="K20:M20"/>
    <mergeCell ref="A1:M1"/>
    <mergeCell ref="G9:M9"/>
    <mergeCell ref="G10:H10"/>
    <mergeCell ref="I10:I11"/>
    <mergeCell ref="J10:J11"/>
    <mergeCell ref="A2:M2"/>
    <mergeCell ref="A3:M3"/>
    <mergeCell ref="A4:M4"/>
    <mergeCell ref="A9:A11"/>
    <mergeCell ref="B9:F9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2015-10-09T12:41:13Z</cp:lastPrinted>
  <dcterms:created xsi:type="dcterms:W3CDTF">2013-05-15T13:45:46Z</dcterms:created>
  <dcterms:modified xsi:type="dcterms:W3CDTF">2019-05-29T18:16:05Z</dcterms:modified>
  <cp:category/>
  <cp:version/>
  <cp:contentType/>
  <cp:contentStatus/>
</cp:coreProperties>
</file>