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4º Bimestre 2017" sheetId="1" r:id="rId1"/>
  </sheets>
  <definedNames>
    <definedName name="_xlfn.SUMIFS" hidden="1">#NAME?</definedName>
    <definedName name="_xlnm.Print_Area" localSheetId="0">'RCL-4º Bimestre 2017'!$A$1:$O$40</definedName>
    <definedName name="Z_FED31D73_12BC_4C9A_9468_72952A34E245_.wvu.PrintArea" localSheetId="0" hidden="1">'RCL-4º Bimestre 2017'!$A$1:$O$40</definedName>
  </definedNames>
  <calcPr fullCalcOnLoad="1"/>
</workbook>
</file>

<file path=xl/sharedStrings.xml><?xml version="1.0" encoding="utf-8"?>
<sst xmlns="http://schemas.openxmlformats.org/spreadsheetml/2006/main" count="57" uniqueCount="55">
  <si>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</si>
  <si>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</si>
  <si>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</si>
  <si>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</si>
  <si>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</si>
  <si>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</si>
  <si>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</si>
  <si>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</si>
  <si>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</si>
  <si>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</si>
  <si>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</si>
  <si>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</si>
  <si>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</si>
  <si>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</si>
  <si>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</si>
  <si>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</si>
  <si>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</si>
  <si>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</si>
  <si>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</si>
  <si>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</si>
  <si>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</si>
  <si>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</si>
  <si>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Secret. Planej. e Finanças</t>
  </si>
  <si>
    <t>Gerente da Div. de Controladoria</t>
  </si>
  <si>
    <t>CRC 1SP 199.780/O-0</t>
  </si>
  <si>
    <t>CRC 1SP 173.493/O-7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</si>
  <si>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</si>
  <si>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</si>
  <si>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</si>
  <si>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</si>
  <si>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</si>
  <si>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</si>
  <si>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</si>
  <si>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</si>
  <si>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</si>
  <si>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</si>
  <si>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</si>
  <si>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</si>
  <si>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</si>
  <si>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</si>
  <si>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</si>
  <si>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</si>
  <si>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</si>
  <si>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</si>
  <si>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</si>
  <si>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</si>
  <si>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</si>
  <si>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DEZEMBRO</t>
  </si>
  <si>
    <t>Saulo Pedroso de Souza</t>
  </si>
  <si>
    <t>Fabiano Martins de Oliveira</t>
  </si>
  <si>
    <t>FEVEREIRO</t>
  </si>
  <si>
    <t>4º BIMESTRE DE 2017</t>
  </si>
  <si>
    <t>Prefeito Municipal</t>
  </si>
  <si>
    <t>Ass. De Controle Interno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</si>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</sst>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="80" zoomScaleNormal="80" zoomScalePageLayoutView="0" workbookViewId="0" topLeftCell="A13">
      <selection activeCell="D42" sqref="D42"/>
    </sheetView>
  </sheetViews>
  <sheetFormatPr defaultColWidth="9.140625" defaultRowHeight="12.75"/>
  <cols>
    <col min="1" max="1" width="40.7109375" style="1" customWidth="1"/>
    <col min="2" max="7" width="19.28125" style="1" bestFit="1" customWidth="1"/>
    <col min="8" max="13" width="19.28125" style="1" customWidth="1"/>
    <col min="14" max="14" width="20.140625" style="1" customWidth="1"/>
    <col min="15" max="15" width="19.8515625" style="1" customWidth="1"/>
    <col min="16" max="16384" width="9.140625" style="1" customWidth="1"/>
  </cols>
  <sheetData>
    <row r="1" spans="1:15" ht="23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26" t="s">
        <v>5</v>
      </c>
      <c r="B7" s="28" t="s">
        <v>9</v>
      </c>
      <c r="C7" s="28" t="s">
        <v>10</v>
      </c>
      <c r="D7" s="28" t="s">
        <v>11</v>
      </c>
      <c r="E7" s="28" t="s">
        <v>47</v>
      </c>
      <c r="F7" s="28" t="s">
        <v>12</v>
      </c>
      <c r="G7" s="28" t="s">
        <v>50</v>
      </c>
      <c r="H7" s="28" t="s">
        <v>13</v>
      </c>
      <c r="I7" s="28" t="s">
        <v>36</v>
      </c>
      <c r="J7" s="28" t="s">
        <v>6</v>
      </c>
      <c r="K7" s="28" t="s">
        <v>7</v>
      </c>
      <c r="L7" s="28" t="s">
        <v>8</v>
      </c>
      <c r="M7" s="28" t="s">
        <v>46</v>
      </c>
      <c r="N7" s="28" t="s">
        <v>37</v>
      </c>
      <c r="O7" s="30" t="s">
        <v>14</v>
      </c>
    </row>
    <row r="8" spans="1:15" ht="19.5" customHeight="1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1"/>
    </row>
    <row r="9" spans="1:15" ht="19.5" customHeight="1">
      <c r="A9" s="10" t="s">
        <v>5</v>
      </c>
      <c r="B9" s="11">
        <f aca="true" t="shared" si="0" ref="B9:O9">SUM(B10+B16+B17+B18+B27)</f>
        <v>29197264.9</v>
      </c>
      <c r="C9" s="11">
        <f t="shared" si="0"/>
        <v>30753445.680000003</v>
      </c>
      <c r="D9" s="11">
        <f t="shared" si="0"/>
        <v>35614196.04</v>
      </c>
      <c r="E9" s="11">
        <f t="shared" si="0"/>
        <v>41190881.85</v>
      </c>
      <c r="F9" s="11">
        <f t="shared" si="0"/>
        <v>46090242.41</v>
      </c>
      <c r="G9" s="11">
        <f>SUM(G10+G16+G17+G18+G27)</f>
        <v>33242525.229999997</v>
      </c>
      <c r="H9" s="11">
        <f>SUM(H10+H16+H17+H18+H27)</f>
        <v>66604605.03</v>
      </c>
      <c r="I9" s="11">
        <f>SUM(I10+I16+I17+I18+I27)</f>
        <v>29982151.23</v>
      </c>
      <c r="J9" s="11">
        <f>SUM(J10+J16+J17+J18+J27)</f>
        <v>38696447.67000001</v>
      </c>
      <c r="K9" s="11">
        <f>SUM(K10+K16+K17+K18+K27)</f>
        <v>32601356.740000002</v>
      </c>
      <c r="L9" s="11">
        <f>SUM(L10+L16+L17+L18+L27)</f>
        <v>34811716.21</v>
      </c>
      <c r="M9" s="11">
        <f>SUM(M10+M16+M17+M18+M27)</f>
        <v>36129566.550000004</v>
      </c>
      <c r="N9" s="11">
        <f t="shared" si="0"/>
        <v>454914399.54</v>
      </c>
      <c r="O9" s="11">
        <f t="shared" si="0"/>
        <v>480067778.82</v>
      </c>
    </row>
    <row r="10" spans="1:15" ht="19.5" customHeight="1">
      <c r="A10" s="19" t="s">
        <v>27</v>
      </c>
      <c r="B10" s="18">
        <f>SUM(B11:B15)</f>
        <v>10288808.53</v>
      </c>
      <c r="C10" s="18">
        <f>SUM(C11:C15)</f>
        <v>10034743.23</v>
      </c>
      <c r="D10" s="18">
        <f>SUM(D11:D15)</f>
        <v>11445577.389999999</v>
      </c>
      <c r="E10" s="18">
        <f>SUM(E11:E15)</f>
        <v>11976287.520000001</v>
      </c>
      <c r="F10" s="18">
        <f>SUM(F11:F15)</f>
        <v>12733952.74</v>
      </c>
      <c r="G10" s="18">
        <f>SUM(G11:G15)</f>
        <v>11025080.099999998</v>
      </c>
      <c r="H10" s="18">
        <f>SUM(H11:H15)</f>
        <v>35092155.76</v>
      </c>
      <c r="I10" s="18">
        <f>SUM(I11:I15)</f>
        <v>11126043.5</v>
      </c>
      <c r="J10" s="18">
        <f>SUM(J11:J15)</f>
        <v>11206418.88</v>
      </c>
      <c r="K10" s="18">
        <f>SUM(K11:K15)</f>
        <v>10893075.700000001</v>
      </c>
      <c r="L10" s="18">
        <f>SUM(L11:L15)</f>
        <v>12237019.07</v>
      </c>
      <c r="M10" s="18">
        <f>SUM(M11:M15)</f>
        <v>11326385.31</v>
      </c>
      <c r="N10" s="18">
        <f>SUM(B10:M10)</f>
        <v>159385547.73</v>
      </c>
      <c r="O10" s="18">
        <f>SUM(O11:O15)</f>
        <v>170656760</v>
      </c>
    </row>
    <row r="11" spans="1:15" ht="19.5" customHeight="1">
      <c r="A11" s="20" t="s">
        <v>26</v>
      </c>
      <c r="B11" s="12">
        <v>3784309.7</v>
      </c>
      <c r="C11" s="12">
        <v>3671140.33</v>
      </c>
      <c r="D11" s="12">
        <v>4229581.83</v>
      </c>
      <c r="E11" s="12">
        <v>5052032.93</v>
      </c>
      <c r="F11" s="13">
        <v>6729612.99</v>
      </c>
      <c r="G11" s="13">
        <v>5252015.28</v>
      </c>
      <c r="H11" s="13">
        <v>29206141.34</v>
      </c>
      <c r="I11" s="13">
        <v>4559006.29</v>
      </c>
      <c r="J11" s="13">
        <v>4417861.7</v>
      </c>
      <c r="K11" s="13">
        <v>4183874.29</v>
      </c>
      <c r="L11" s="13">
        <v>4149289.27</v>
      </c>
      <c r="M11" s="13">
        <v>4322986.92</v>
      </c>
      <c r="N11" s="21">
        <f>SUM(B11:M11)</f>
        <v>79557852.87</v>
      </c>
      <c r="O11" s="14">
        <v>80212700</v>
      </c>
    </row>
    <row r="12" spans="1:15" ht="19.5" customHeight="1">
      <c r="A12" s="20" t="s">
        <v>32</v>
      </c>
      <c r="B12" s="12">
        <v>3751514.89</v>
      </c>
      <c r="C12" s="12">
        <v>3902295.91</v>
      </c>
      <c r="D12" s="12">
        <v>3522833.88</v>
      </c>
      <c r="E12" s="12">
        <v>3596990.4</v>
      </c>
      <c r="F12" s="13">
        <v>4060361.12</v>
      </c>
      <c r="G12" s="13">
        <v>3644542.49</v>
      </c>
      <c r="H12" s="13">
        <v>3324700.83</v>
      </c>
      <c r="I12" s="13">
        <v>3991054.43</v>
      </c>
      <c r="J12" s="13">
        <v>3943179.6</v>
      </c>
      <c r="K12" s="13">
        <v>3893145.75</v>
      </c>
      <c r="L12" s="13">
        <v>3823665.83</v>
      </c>
      <c r="M12" s="13">
        <v>4206591.37</v>
      </c>
      <c r="N12" s="21">
        <f>SUM(B12:M12)</f>
        <v>45660876.49999999</v>
      </c>
      <c r="O12" s="14">
        <v>47530260</v>
      </c>
    </row>
    <row r="13" spans="1:15" ht="19.5" customHeight="1">
      <c r="A13" s="20" t="s">
        <v>33</v>
      </c>
      <c r="B13" s="12">
        <v>1011359.36</v>
      </c>
      <c r="C13" s="12">
        <v>770224.33</v>
      </c>
      <c r="D13" s="12">
        <v>1045710.89</v>
      </c>
      <c r="E13" s="12">
        <v>1417640.29</v>
      </c>
      <c r="F13" s="13">
        <v>442991.47</v>
      </c>
      <c r="G13" s="13">
        <v>702168.19</v>
      </c>
      <c r="H13" s="13">
        <v>1001871.1</v>
      </c>
      <c r="I13" s="13">
        <v>1004704.23</v>
      </c>
      <c r="J13" s="13">
        <v>976441.83</v>
      </c>
      <c r="K13" s="13">
        <v>920338.69</v>
      </c>
      <c r="L13" s="13">
        <v>1084110.71</v>
      </c>
      <c r="M13" s="13">
        <v>933234.39</v>
      </c>
      <c r="N13" s="21">
        <f>SUM(B13:M13)</f>
        <v>11310795.48</v>
      </c>
      <c r="O13" s="14">
        <v>11876000</v>
      </c>
    </row>
    <row r="14" spans="1:15" ht="19.5" customHeight="1">
      <c r="A14" s="20" t="s">
        <v>34</v>
      </c>
      <c r="B14" s="12">
        <v>1089258.8</v>
      </c>
      <c r="C14" s="12">
        <v>1082340.57</v>
      </c>
      <c r="D14" s="12">
        <v>2014753.84</v>
      </c>
      <c r="E14" s="12">
        <v>1105345.59</v>
      </c>
      <c r="F14" s="13">
        <v>1209444.55</v>
      </c>
      <c r="G14" s="13">
        <v>959470.44</v>
      </c>
      <c r="H14" s="13">
        <v>1089459.41</v>
      </c>
      <c r="I14" s="13">
        <v>1089291.37</v>
      </c>
      <c r="J14" s="13">
        <v>1164453.16</v>
      </c>
      <c r="K14" s="13">
        <v>1109320.72</v>
      </c>
      <c r="L14" s="13">
        <v>1450668.22</v>
      </c>
      <c r="M14" s="13">
        <v>1157833.71</v>
      </c>
      <c r="N14" s="21">
        <f>SUM(B14:M14)</f>
        <v>14521640.380000003</v>
      </c>
      <c r="O14" s="14">
        <v>13078700</v>
      </c>
    </row>
    <row r="15" spans="1:15" ht="19.5" customHeight="1">
      <c r="A15" s="20" t="s">
        <v>35</v>
      </c>
      <c r="B15" s="12">
        <v>652365.78</v>
      </c>
      <c r="C15" s="12">
        <v>608742.09</v>
      </c>
      <c r="D15" s="12">
        <v>632696.95</v>
      </c>
      <c r="E15" s="12">
        <v>804278.31</v>
      </c>
      <c r="F15" s="13">
        <v>291542.61</v>
      </c>
      <c r="G15" s="13">
        <v>466883.7</v>
      </c>
      <c r="H15" s="13">
        <v>469983.08</v>
      </c>
      <c r="I15" s="13">
        <v>481987.18</v>
      </c>
      <c r="J15" s="13">
        <v>704482.59</v>
      </c>
      <c r="K15" s="13">
        <v>786396.25</v>
      </c>
      <c r="L15" s="13">
        <v>1729285.04</v>
      </c>
      <c r="M15" s="13">
        <v>705738.92</v>
      </c>
      <c r="N15" s="21">
        <f>SUM(B15:M15)</f>
        <v>8334382.5</v>
      </c>
      <c r="O15" s="14">
        <v>17959100</v>
      </c>
    </row>
    <row r="16" spans="1:15" ht="19.5" customHeight="1">
      <c r="A16" s="19" t="s">
        <v>28</v>
      </c>
      <c r="B16" s="18">
        <v>725614.2</v>
      </c>
      <c r="C16" s="18">
        <v>692714.88</v>
      </c>
      <c r="D16" s="18">
        <v>643547.1</v>
      </c>
      <c r="E16" s="18">
        <v>638256.96</v>
      </c>
      <c r="F16" s="18">
        <v>291701.14</v>
      </c>
      <c r="G16" s="18">
        <v>317422.53</v>
      </c>
      <c r="H16" s="18">
        <v>892826.54</v>
      </c>
      <c r="I16" s="18">
        <v>1021073.93</v>
      </c>
      <c r="J16" s="18">
        <v>666701.47</v>
      </c>
      <c r="K16" s="18">
        <v>688770.24</v>
      </c>
      <c r="L16" s="18">
        <v>637937.03</v>
      </c>
      <c r="M16" s="18">
        <v>631643.23</v>
      </c>
      <c r="N16" s="18">
        <f>SUM(B16:M16)</f>
        <v>7848209.25</v>
      </c>
      <c r="O16" s="18">
        <v>10160100</v>
      </c>
    </row>
    <row r="17" spans="1:15" ht="19.5" customHeight="1">
      <c r="A17" s="19" t="s">
        <v>29</v>
      </c>
      <c r="B17" s="18">
        <v>471759.94</v>
      </c>
      <c r="C17" s="18">
        <v>382738.19</v>
      </c>
      <c r="D17" s="18">
        <v>293009.52</v>
      </c>
      <c r="E17" s="18">
        <v>325436.08</v>
      </c>
      <c r="F17" s="18">
        <v>290988.9</v>
      </c>
      <c r="G17" s="18">
        <v>271037.88</v>
      </c>
      <c r="H17" s="18">
        <v>367283.85</v>
      </c>
      <c r="I17" s="18">
        <v>385454.58</v>
      </c>
      <c r="J17" s="18">
        <v>318024.71</v>
      </c>
      <c r="K17" s="18">
        <v>475670.82</v>
      </c>
      <c r="L17" s="18">
        <v>330858.39</v>
      </c>
      <c r="M17" s="18">
        <v>282461.66</v>
      </c>
      <c r="N17" s="18">
        <f>SUM(B17:M17)</f>
        <v>4194724.52</v>
      </c>
      <c r="O17" s="18">
        <v>5332700</v>
      </c>
    </row>
    <row r="18" spans="1:15" ht="19.5" customHeight="1">
      <c r="A18" s="19" t="s">
        <v>30</v>
      </c>
      <c r="B18" s="18">
        <f>SUM(B19:B26)</f>
        <v>16198668.870000003</v>
      </c>
      <c r="C18" s="18">
        <f>SUM(C19:C26)</f>
        <v>18091094.94</v>
      </c>
      <c r="D18" s="18">
        <f>SUM(D19:D26)</f>
        <v>21890409.060000002</v>
      </c>
      <c r="E18" s="18">
        <f>SUM(E19:E26)</f>
        <v>26482663.18</v>
      </c>
      <c r="F18" s="18">
        <f>SUM(F19:F26)</f>
        <v>31373914.8</v>
      </c>
      <c r="G18" s="18">
        <f>SUM(G19:G26)</f>
        <v>20442970.599999998</v>
      </c>
      <c r="H18" s="18">
        <f>SUM(H19:H26)</f>
        <v>26129288.47</v>
      </c>
      <c r="I18" s="18">
        <f>SUM(I19:I26)</f>
        <v>15980345.34</v>
      </c>
      <c r="J18" s="18">
        <f>SUM(J19:J26)</f>
        <v>24723134.230000004</v>
      </c>
      <c r="K18" s="18">
        <f>SUM(K19:K26)</f>
        <v>18761372.68</v>
      </c>
      <c r="L18" s="18">
        <f>SUM(L19:L26)</f>
        <v>19957357.48</v>
      </c>
      <c r="M18" s="18">
        <f>SUM(M19:M26)</f>
        <v>21221816.580000002</v>
      </c>
      <c r="N18" s="18">
        <f>SUM(B18:M18)</f>
        <v>261253036.23000002</v>
      </c>
      <c r="O18" s="18">
        <f>SUM(O19:O26)</f>
        <v>270185654.81</v>
      </c>
    </row>
    <row r="19" spans="1:15" ht="19.5" customHeight="1">
      <c r="A19" s="20" t="s">
        <v>38</v>
      </c>
      <c r="B19" s="12">
        <v>2556238.01</v>
      </c>
      <c r="C19" s="12">
        <v>3103004.57</v>
      </c>
      <c r="D19" s="12">
        <v>5661388.16</v>
      </c>
      <c r="E19" s="12">
        <v>8850124.18</v>
      </c>
      <c r="F19" s="12">
        <v>3766060.8</v>
      </c>
      <c r="G19" s="12">
        <v>4827988.6</v>
      </c>
      <c r="H19" s="12">
        <v>3025030.7</v>
      </c>
      <c r="I19" s="12">
        <v>3644647.66</v>
      </c>
      <c r="J19" s="12">
        <v>4137617.47</v>
      </c>
      <c r="K19" s="12">
        <v>3814843.89</v>
      </c>
      <c r="L19" s="12">
        <v>4912385.63</v>
      </c>
      <c r="M19" s="12">
        <v>3337718.17</v>
      </c>
      <c r="N19" s="21">
        <f>SUM(B19:M19)</f>
        <v>51637047.84</v>
      </c>
      <c r="O19" s="22">
        <v>45595700</v>
      </c>
    </row>
    <row r="20" spans="1:15" ht="19.5" customHeight="1">
      <c r="A20" s="20" t="s">
        <v>40</v>
      </c>
      <c r="B20" s="12">
        <v>6360582.86</v>
      </c>
      <c r="C20" s="12">
        <v>7050656.84</v>
      </c>
      <c r="D20" s="12">
        <v>7791508.86</v>
      </c>
      <c r="E20" s="12">
        <v>8098184.23</v>
      </c>
      <c r="F20" s="12">
        <v>8530272.33</v>
      </c>
      <c r="G20" s="12">
        <v>3670042.08</v>
      </c>
      <c r="H20" s="12">
        <v>9306243.87</v>
      </c>
      <c r="I20" s="12">
        <v>5031232.99</v>
      </c>
      <c r="J20" s="12">
        <v>10245544.63</v>
      </c>
      <c r="K20" s="12">
        <v>6513232.63</v>
      </c>
      <c r="L20" s="12">
        <v>7083552.26</v>
      </c>
      <c r="M20" s="12">
        <v>8237314.88</v>
      </c>
      <c r="N20" s="21">
        <f>SUM(B20:M20)</f>
        <v>87918368.46</v>
      </c>
      <c r="O20" s="22">
        <v>94539800</v>
      </c>
    </row>
    <row r="21" spans="1:15" ht="19.5" customHeight="1">
      <c r="A21" s="20" t="s">
        <v>39</v>
      </c>
      <c r="B21" s="12">
        <v>1124644.66</v>
      </c>
      <c r="C21" s="12">
        <v>793497.16</v>
      </c>
      <c r="D21" s="12">
        <v>849708.89</v>
      </c>
      <c r="E21" s="12">
        <v>1162945.09</v>
      </c>
      <c r="F21" s="12">
        <v>10333879.15</v>
      </c>
      <c r="G21" s="12">
        <v>5461705.56</v>
      </c>
      <c r="H21" s="12">
        <v>4557330.8</v>
      </c>
      <c r="I21" s="12">
        <v>1095023.84</v>
      </c>
      <c r="J21" s="12">
        <v>1177369.15</v>
      </c>
      <c r="K21" s="12">
        <v>1202936.96</v>
      </c>
      <c r="L21" s="12">
        <v>963353.35</v>
      </c>
      <c r="M21" s="12">
        <v>1429292.6</v>
      </c>
      <c r="N21" s="21">
        <f>SUM(B21:M21)</f>
        <v>30151687.21</v>
      </c>
      <c r="O21" s="22">
        <v>32813000</v>
      </c>
    </row>
    <row r="22" spans="1:15" ht="19.5" customHeight="1">
      <c r="A22" s="20" t="s">
        <v>41</v>
      </c>
      <c r="B22" s="12">
        <v>14498.39</v>
      </c>
      <c r="C22" s="12">
        <v>50871.28</v>
      </c>
      <c r="D22" s="12">
        <v>3260.22</v>
      </c>
      <c r="E22" s="12">
        <v>5274.11</v>
      </c>
      <c r="F22" s="12">
        <v>1040.83</v>
      </c>
      <c r="G22" s="12">
        <v>714.56</v>
      </c>
      <c r="H22" s="12">
        <v>721.88</v>
      </c>
      <c r="I22" s="12">
        <v>4406.95</v>
      </c>
      <c r="J22" s="12">
        <v>0</v>
      </c>
      <c r="K22" s="12">
        <v>0</v>
      </c>
      <c r="L22" s="12">
        <v>8458.46</v>
      </c>
      <c r="M22" s="12">
        <v>1485.97</v>
      </c>
      <c r="N22" s="21">
        <f>SUM(B22:M22)</f>
        <v>90732.65</v>
      </c>
      <c r="O22" s="22">
        <v>130600</v>
      </c>
    </row>
    <row r="23" spans="1:15" ht="19.5" customHeight="1">
      <c r="A23" s="20" t="s">
        <v>42</v>
      </c>
      <c r="B23" s="12">
        <v>35808.25</v>
      </c>
      <c r="C23" s="12">
        <v>35808.25</v>
      </c>
      <c r="D23" s="12">
        <v>35808.25</v>
      </c>
      <c r="E23" s="12">
        <v>35808.25</v>
      </c>
      <c r="F23" s="12">
        <v>34867.71</v>
      </c>
      <c r="G23" s="12">
        <v>34867.71</v>
      </c>
      <c r="H23" s="12">
        <v>34867.71</v>
      </c>
      <c r="I23" s="12">
        <v>34867.71</v>
      </c>
      <c r="J23" s="12">
        <v>34867.71</v>
      </c>
      <c r="K23" s="12">
        <v>34867.71</v>
      </c>
      <c r="L23" s="12">
        <v>34867.71</v>
      </c>
      <c r="M23" s="12">
        <v>34867.71</v>
      </c>
      <c r="N23" s="21">
        <f>SUM(B23:M23)</f>
        <v>422174.68000000005</v>
      </c>
      <c r="O23" s="22">
        <v>505300</v>
      </c>
    </row>
    <row r="24" spans="1:15" ht="19.5" customHeight="1">
      <c r="A24" s="20" t="s">
        <v>43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>SUM(B24:M24)</f>
        <v>0</v>
      </c>
      <c r="O24" s="22">
        <v>0</v>
      </c>
    </row>
    <row r="25" spans="1:15" ht="19.5" customHeight="1">
      <c r="A25" s="20" t="s">
        <v>44</v>
      </c>
      <c r="B25" s="12">
        <v>3451132.71</v>
      </c>
      <c r="C25" s="12">
        <v>3835523.72</v>
      </c>
      <c r="D25" s="12">
        <v>4416904.63</v>
      </c>
      <c r="E25" s="12">
        <v>4746536.57</v>
      </c>
      <c r="F25" s="12">
        <v>6763239.11</v>
      </c>
      <c r="G25" s="12">
        <v>3075622.71</v>
      </c>
      <c r="H25" s="12">
        <v>6014173.13</v>
      </c>
      <c r="I25" s="12">
        <v>3159876.96</v>
      </c>
      <c r="J25" s="12">
        <v>5862459.49</v>
      </c>
      <c r="K25" s="12">
        <v>3939255.9</v>
      </c>
      <c r="L25" s="12">
        <v>4079317.28</v>
      </c>
      <c r="M25" s="12">
        <v>4923276.95</v>
      </c>
      <c r="N25" s="21">
        <f>SUM(B25:M25)</f>
        <v>54267319.160000004</v>
      </c>
      <c r="O25" s="22">
        <v>55584200</v>
      </c>
    </row>
    <row r="26" spans="1:15" ht="19.5" customHeight="1">
      <c r="A26" s="20" t="s">
        <v>45</v>
      </c>
      <c r="B26" s="12">
        <v>2655763.99</v>
      </c>
      <c r="C26" s="12">
        <v>3221733.12</v>
      </c>
      <c r="D26" s="12">
        <v>3131830.05</v>
      </c>
      <c r="E26" s="12">
        <v>3583790.75</v>
      </c>
      <c r="F26" s="12">
        <v>1944554.87</v>
      </c>
      <c r="G26" s="12">
        <v>3372029.38</v>
      </c>
      <c r="H26" s="12">
        <v>3190920.38</v>
      </c>
      <c r="I26" s="12">
        <v>3010289.23</v>
      </c>
      <c r="J26" s="12">
        <v>3265275.78</v>
      </c>
      <c r="K26" s="12">
        <v>3256235.59</v>
      </c>
      <c r="L26" s="12">
        <v>2875422.79</v>
      </c>
      <c r="M26" s="12">
        <v>3257860.3</v>
      </c>
      <c r="N26" s="21">
        <f>SUM(B26:M26)</f>
        <v>36765706.23</v>
      </c>
      <c r="O26" s="22">
        <v>41017054.81</v>
      </c>
    </row>
    <row r="27" spans="1:15" ht="19.5" customHeight="1">
      <c r="A27" s="19" t="s">
        <v>31</v>
      </c>
      <c r="B27" s="18">
        <v>1512413.36</v>
      </c>
      <c r="C27" s="18">
        <v>1552154.44</v>
      </c>
      <c r="D27" s="18">
        <v>1341652.97</v>
      </c>
      <c r="E27" s="18">
        <v>1768238.11</v>
      </c>
      <c r="F27" s="18">
        <v>1399684.83</v>
      </c>
      <c r="G27" s="18">
        <v>1186014.12</v>
      </c>
      <c r="H27" s="18">
        <v>4123050.41</v>
      </c>
      <c r="I27" s="18">
        <v>1469233.88</v>
      </c>
      <c r="J27" s="18">
        <v>1782168.38</v>
      </c>
      <c r="K27" s="18">
        <v>1782467.3</v>
      </c>
      <c r="L27" s="18">
        <v>1648544.24</v>
      </c>
      <c r="M27" s="18">
        <v>2667259.77</v>
      </c>
      <c r="N27" s="18">
        <f>SUM(B27:M27)</f>
        <v>22232881.81</v>
      </c>
      <c r="O27" s="18">
        <v>23732564.01</v>
      </c>
    </row>
    <row r="28" spans="1:15" ht="19.5" customHeight="1">
      <c r="A28" s="10" t="s">
        <v>15</v>
      </c>
      <c r="B28" s="11">
        <f aca="true" t="shared" si="1" ref="B28:O28">SUM(B29:B31)</f>
        <v>2027898.24</v>
      </c>
      <c r="C28" s="11">
        <f t="shared" si="1"/>
        <v>2217122.1</v>
      </c>
      <c r="D28" s="11">
        <f t="shared" si="1"/>
        <v>2879872.11</v>
      </c>
      <c r="E28" s="11">
        <f t="shared" si="1"/>
        <v>3240367.81</v>
      </c>
      <c r="F28" s="11">
        <f t="shared" si="1"/>
        <v>4543276.7</v>
      </c>
      <c r="G28" s="11">
        <f>SUM(G29:G31)</f>
        <v>2807699.38</v>
      </c>
      <c r="H28" s="11">
        <f>SUM(H29:H31)</f>
        <v>3395745.57</v>
      </c>
      <c r="I28" s="11">
        <f>SUM(I29:I31)</f>
        <v>1971412.16</v>
      </c>
      <c r="J28" s="11">
        <f>SUM(J29:J31)</f>
        <v>3129207.42</v>
      </c>
      <c r="K28" s="11">
        <f>SUM(K29:K31)</f>
        <v>2322913.07</v>
      </c>
      <c r="L28" s="11">
        <f>SUM(L29:L31)</f>
        <v>2214674.47</v>
      </c>
      <c r="M28" s="11">
        <f>SUM(M29:M31)</f>
        <v>2619728.14</v>
      </c>
      <c r="N28" s="11">
        <f t="shared" si="1"/>
        <v>33369917.17</v>
      </c>
      <c r="O28" s="11">
        <f t="shared" si="1"/>
        <v>34425360</v>
      </c>
    </row>
    <row r="29" spans="1:15" ht="19.5" customHeight="1">
      <c r="A29" s="15" t="s">
        <v>16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2">
        <f>SUM(B29:I29)</f>
        <v>0</v>
      </c>
      <c r="O29" s="14">
        <v>0</v>
      </c>
    </row>
    <row r="30" spans="1:15" ht="19.5" customHeight="1">
      <c r="A30" s="15" t="s">
        <v>17</v>
      </c>
      <c r="B30" s="12">
        <v>0</v>
      </c>
      <c r="C30" s="12">
        <v>0</v>
      </c>
      <c r="D30" s="12">
        <v>0</v>
      </c>
      <c r="E30" s="12">
        <v>0</v>
      </c>
      <c r="F30" s="13">
        <v>0</v>
      </c>
      <c r="G30" s="13">
        <v>0</v>
      </c>
      <c r="H30" s="13">
        <v>0</v>
      </c>
      <c r="I30" s="13">
        <v>0</v>
      </c>
      <c r="J30" s="13"/>
      <c r="K30" s="13"/>
      <c r="L30" s="13"/>
      <c r="M30" s="13"/>
      <c r="N30" s="12">
        <f>SUM(B30:I30)</f>
        <v>0</v>
      </c>
      <c r="O30" s="14">
        <v>0</v>
      </c>
    </row>
    <row r="31" spans="1:15" ht="19.5" customHeight="1">
      <c r="A31" s="15" t="s">
        <v>18</v>
      </c>
      <c r="B31" s="12">
        <v>2027898.24</v>
      </c>
      <c r="C31" s="12">
        <v>2217122.1</v>
      </c>
      <c r="D31" s="12">
        <v>2879872.11</v>
      </c>
      <c r="E31" s="12">
        <v>3240367.81</v>
      </c>
      <c r="F31" s="13">
        <v>4543276.7</v>
      </c>
      <c r="G31" s="13">
        <v>2807699.38</v>
      </c>
      <c r="H31" s="13">
        <v>3395745.57</v>
      </c>
      <c r="I31" s="13">
        <v>1971412.16</v>
      </c>
      <c r="J31" s="13">
        <v>3129207.42</v>
      </c>
      <c r="K31" s="13">
        <v>2322913.07</v>
      </c>
      <c r="L31" s="13">
        <v>2214674.47</v>
      </c>
      <c r="M31" s="13">
        <v>2619728.14</v>
      </c>
      <c r="N31" s="12">
        <f>SUM(B31:M31)</f>
        <v>33369917.17</v>
      </c>
      <c r="O31" s="14">
        <v>34425360</v>
      </c>
    </row>
    <row r="32" spans="1:15" ht="19.5" customHeight="1">
      <c r="A32" s="15" t="s">
        <v>19</v>
      </c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2">
        <f>SUM(B32:I32)</f>
        <v>0</v>
      </c>
      <c r="O32" s="14"/>
    </row>
    <row r="33" spans="1:15" ht="19.5" customHeight="1" thickBot="1">
      <c r="A33" s="16" t="s">
        <v>0</v>
      </c>
      <c r="B33" s="17">
        <f>SUM(B9-B28)</f>
        <v>27169366.66</v>
      </c>
      <c r="C33" s="17">
        <f>SUM(C9-C28)</f>
        <v>28536323.580000002</v>
      </c>
      <c r="D33" s="17">
        <f>SUM(D9-D28)</f>
        <v>32734323.93</v>
      </c>
      <c r="E33" s="17">
        <f>SUM(E9-E28)</f>
        <v>37950514.04</v>
      </c>
      <c r="F33" s="17">
        <f>SUM(F9-F28)</f>
        <v>41546965.70999999</v>
      </c>
      <c r="G33" s="17">
        <f>SUM(G9-G28)</f>
        <v>30434825.849999998</v>
      </c>
      <c r="H33" s="17">
        <f>SUM(H9-H28)</f>
        <v>63208859.46</v>
      </c>
      <c r="I33" s="17">
        <f>SUM(I9-I28)</f>
        <v>28010739.07</v>
      </c>
      <c r="J33" s="17">
        <f>SUM(J9-J28)</f>
        <v>35567240.25000001</v>
      </c>
      <c r="K33" s="17">
        <f>SUM(K9-K28)</f>
        <v>30278443.67</v>
      </c>
      <c r="L33" s="17">
        <f>SUM(L9-L28)</f>
        <v>32597041.740000002</v>
      </c>
      <c r="M33" s="17">
        <f>SUM(M9-M28)</f>
        <v>33509838.410000004</v>
      </c>
      <c r="N33" s="17">
        <f>SUM(B33:M33)</f>
        <v>421544482.37000006</v>
      </c>
      <c r="O33" s="17">
        <f>SUM(O9-O28)</f>
        <v>445642418.82</v>
      </c>
    </row>
    <row r="34" ht="13.5" thickTop="1"/>
    <row r="36" spans="1:13" ht="12.75">
      <c r="A36" s="9" t="s">
        <v>20</v>
      </c>
      <c r="C36" s="1" t="s">
        <v>21</v>
      </c>
      <c r="H36" s="23" t="s">
        <v>49</v>
      </c>
      <c r="I36" s="23"/>
      <c r="J36" s="23"/>
      <c r="K36" s="23"/>
      <c r="M36" s="9" t="s">
        <v>48</v>
      </c>
    </row>
    <row r="37" spans="1:13" ht="12.75">
      <c r="A37" s="9" t="s">
        <v>23</v>
      </c>
      <c r="C37" s="1" t="s">
        <v>53</v>
      </c>
      <c r="H37" s="23" t="s">
        <v>22</v>
      </c>
      <c r="I37" s="23"/>
      <c r="J37" s="23"/>
      <c r="K37" s="23"/>
      <c r="M37" s="9" t="s">
        <v>52</v>
      </c>
    </row>
    <row r="38" spans="1:4" ht="12.75">
      <c r="A38" s="9" t="s">
        <v>24</v>
      </c>
      <c r="C38" s="1" t="s">
        <v>25</v>
      </c>
      <c r="D38" s="1" t="s">
        <v>54</v>
      </c>
    </row>
    <row r="43" spans="1:16" ht="15">
      <c r="A43" s="6"/>
      <c r="F43" s="6"/>
      <c r="G43" s="6"/>
      <c r="H43" s="6"/>
      <c r="I43" s="6"/>
      <c r="J43" s="6"/>
      <c r="K43" s="6"/>
      <c r="L43" s="6"/>
      <c r="M43" s="6"/>
      <c r="P43" s="5"/>
    </row>
  </sheetData>
  <sheetProtection selectLockedCells="1"/>
  <mergeCells count="20">
    <mergeCell ref="F7:F8"/>
    <mergeCell ref="G7:G8"/>
    <mergeCell ref="H36:K36"/>
    <mergeCell ref="H37:K37"/>
    <mergeCell ref="B7:B8"/>
    <mergeCell ref="C7:C8"/>
    <mergeCell ref="D7:D8"/>
    <mergeCell ref="E7:E8"/>
    <mergeCell ref="H7:H8"/>
    <mergeCell ref="I7:I8"/>
    <mergeCell ref="N7:N8"/>
    <mergeCell ref="O7:O8"/>
    <mergeCell ref="J7:J8"/>
    <mergeCell ref="K7:K8"/>
    <mergeCell ref="L7:L8"/>
    <mergeCell ref="M7:M8"/>
    <mergeCell ref="A1:O1"/>
    <mergeCell ref="A2:O2"/>
    <mergeCell ref="A3:O3"/>
    <mergeCell ref="A7:A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2017-10-09T12:00:47Z</dcterms:modified>
  <cp:category/>
  <cp:version/>
  <cp:contentType/>
  <cp:contentStatus/>
</cp:coreProperties>
</file>