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Restos a Pagar - 4º Bim. 2015" sheetId="1" r:id="rId1"/>
  </sheets>
  <definedNames>
    <definedName name="_xlfn.SUMIFS" hidden="1">#NAME?</definedName>
    <definedName name="_xlnm.Print_Area" localSheetId="0">'Restos a Pagar - 4º Bim. 2015'!$A$1:$M$21</definedName>
    <definedName name="Z_FED31D73_12BC_4C9A_9468_72952A34E245_.wvu.PrintArea" localSheetId="0" hidden="1">'Restos a Pagar - 4º Bim. 2015'!$A$1:$M$21</definedName>
  </definedNames>
  <calcPr fullCalcOnLoad="1"/>
</workbook>
</file>

<file path=xl/sharedStrings.xml><?xml version="1.0" encoding="utf-8"?>
<sst xmlns="http://schemas.openxmlformats.org/spreadsheetml/2006/main" count="38" uniqueCount="32">
  <si>
    <t>DEMONSTRATIVO DOS RESTOS A PAGAR</t>
  </si>
  <si>
    <t>(Artigo 53, Inciso V, da LC. 101/00)</t>
  </si>
  <si>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</si>
  <si>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</si>
  <si>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</si>
  <si>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</si>
  <si>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</si>
  <si>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</si>
  <si>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</si>
  <si>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</si>
  <si>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</si>
  <si>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</si>
  <si>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</si>
  <si>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</si>
  <si>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</si>
  <si>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</si>
  <si>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</si>
  <si>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</si>
  <si>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</si>
  <si>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</si>
  <si>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4º BIMESTRE DE 2015</t>
  </si>
  <si>
    <t>PODER / ÓRGÃO</t>
  </si>
  <si>
    <t>Em 31/Dez/2014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</si>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</sst>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7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52" fillId="0" borderId="0" xfId="54" applyFont="1" applyAlignment="1" applyProtection="1">
      <alignment vertical="center"/>
      <protection hidden="1"/>
    </xf>
    <xf numFmtId="0" fontId="53" fillId="0" borderId="0" xfId="54" applyFont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6" fillId="33" borderId="10" xfId="54" applyFont="1" applyFill="1" applyBorder="1" applyAlignment="1" applyProtection="1">
      <alignment horizontal="center" vertical="center" wrapText="1"/>
      <protection hidden="1"/>
    </xf>
    <xf numFmtId="43" fontId="8" fillId="0" borderId="10" xfId="54" applyNumberFormat="1" applyFont="1" applyBorder="1" applyAlignment="1" applyProtection="1">
      <alignment vertical="center"/>
      <protection locked="0"/>
    </xf>
    <xf numFmtId="43" fontId="7" fillId="32" borderId="11" xfId="54" applyNumberFormat="1" applyFont="1" applyFill="1" applyBorder="1" applyAlignment="1" applyProtection="1">
      <alignment vertical="center"/>
      <protection hidden="1"/>
    </xf>
    <xf numFmtId="0" fontId="7" fillId="32" borderId="12" xfId="54" applyFont="1" applyFill="1" applyBorder="1" applyAlignment="1" applyProtection="1">
      <alignment horizontal="center" vertical="center"/>
      <protection hidden="1"/>
    </xf>
    <xf numFmtId="43" fontId="7" fillId="32" borderId="10" xfId="54" applyNumberFormat="1" applyFont="1" applyFill="1" applyBorder="1" applyAlignment="1" applyProtection="1">
      <alignment vertical="center"/>
      <protection hidden="1"/>
    </xf>
    <xf numFmtId="0" fontId="52" fillId="0" borderId="0" xfId="54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64" fontId="57" fillId="0" borderId="0" xfId="48" applyFont="1" applyAlignment="1" applyProtection="1">
      <alignment horizontal="center" vertical="center"/>
      <protection hidden="1"/>
    </xf>
    <xf numFmtId="0" fontId="52" fillId="0" borderId="0" xfId="54" applyFont="1" applyAlignment="1" applyProtection="1">
      <alignment horizontal="center" vertical="center"/>
      <protection hidden="1"/>
    </xf>
    <xf numFmtId="0" fontId="58" fillId="33" borderId="13" xfId="54" applyFont="1" applyFill="1" applyBorder="1" applyAlignment="1" applyProtection="1">
      <alignment horizontal="center" vertical="center" wrapText="1"/>
      <protection hidden="1"/>
    </xf>
    <xf numFmtId="0" fontId="58" fillId="33" borderId="12" xfId="54" applyFont="1" applyFill="1" applyBorder="1" applyAlignment="1" applyProtection="1">
      <alignment horizontal="center" vertical="center" wrapText="1"/>
      <protection hidden="1"/>
    </xf>
    <xf numFmtId="0" fontId="58" fillId="33" borderId="14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  <xf numFmtId="0" fontId="58" fillId="33" borderId="10" xfId="54" applyFont="1" applyFill="1" applyBorder="1" applyAlignment="1" applyProtection="1">
      <alignment horizontal="center" vertical="center" wrapText="1"/>
      <protection hidden="1"/>
    </xf>
    <xf numFmtId="43" fontId="8" fillId="0" borderId="15" xfId="54" applyNumberFormat="1" applyFont="1" applyBorder="1" applyAlignment="1" applyProtection="1">
      <alignment vertical="center"/>
      <protection locked="0"/>
    </xf>
    <xf numFmtId="0" fontId="58" fillId="33" borderId="16" xfId="54" applyFont="1" applyFill="1" applyBorder="1" applyAlignment="1" applyProtection="1">
      <alignment horizontal="center" vertical="center" wrapText="1"/>
      <protection hidden="1"/>
    </xf>
    <xf numFmtId="0" fontId="58" fillId="33" borderId="17" xfId="54" applyFont="1" applyFill="1" applyBorder="1" applyAlignment="1" applyProtection="1">
      <alignment horizontal="center" vertical="center" wrapText="1"/>
      <protection hidden="1"/>
    </xf>
    <xf numFmtId="0" fontId="58" fillId="33" borderId="18" xfId="54" applyFont="1" applyFill="1" applyBorder="1" applyAlignment="1" applyProtection="1">
      <alignment horizontal="center" vertical="center" wrapText="1"/>
      <protection hidden="1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34" fillId="0" borderId="12" xfId="54" applyFont="1" applyBorder="1" applyAlignment="1" applyProtection="1">
      <alignment horizontal="left" vertical="center" indent="1"/>
      <protection hidden="1"/>
    </xf>
    <xf numFmtId="43" fontId="34" fillId="0" borderId="10" xfId="54" applyNumberFormat="1" applyFont="1" applyBorder="1" applyAlignment="1" applyProtection="1">
      <alignment vertical="center"/>
      <protection locked="0"/>
    </xf>
    <xf numFmtId="43" fontId="34" fillId="0" borderId="15" xfId="54" applyNumberFormat="1" applyFont="1" applyBorder="1" applyAlignment="1" applyProtection="1">
      <alignment vertical="center"/>
      <protection locked="0"/>
    </xf>
    <xf numFmtId="43" fontId="34" fillId="0" borderId="19" xfId="54" applyNumberFormat="1" applyFont="1" applyBorder="1" applyAlignment="1" applyProtection="1">
      <alignment vertical="center"/>
      <protection locked="0"/>
    </xf>
    <xf numFmtId="0" fontId="7" fillId="32" borderId="20" xfId="54" applyFont="1" applyFill="1" applyBorder="1" applyAlignment="1" applyProtection="1">
      <alignment horizontal="center" vertical="center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tabSelected="1" zoomScalePageLayoutView="0" workbookViewId="0" topLeftCell="A1">
      <selection activeCell="C23" sqref="C23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8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8">
      <c r="A4" s="16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6" t="s">
        <v>20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5" thickBot="1">
      <c r="A6" s="4"/>
      <c r="B6" s="5"/>
      <c r="C6" s="5"/>
      <c r="D6" s="5"/>
      <c r="E6" s="5"/>
      <c r="F6" s="5"/>
      <c r="G6" s="5"/>
      <c r="H6" s="5"/>
      <c r="I6" s="5"/>
      <c r="J6" s="5"/>
      <c r="K6" s="23"/>
      <c r="L6" s="23"/>
      <c r="M6" s="23"/>
    </row>
    <row r="7" spans="1:13" ht="30" customHeight="1" thickTop="1">
      <c r="A7" s="20" t="s">
        <v>21</v>
      </c>
      <c r="B7" s="22" t="s">
        <v>26</v>
      </c>
      <c r="C7" s="22"/>
      <c r="D7" s="22"/>
      <c r="E7" s="22"/>
      <c r="F7" s="22"/>
      <c r="G7" s="26" t="s">
        <v>4</v>
      </c>
      <c r="H7" s="27"/>
      <c r="I7" s="27"/>
      <c r="J7" s="27"/>
      <c r="K7" s="27"/>
      <c r="L7" s="27"/>
      <c r="M7" s="28"/>
    </row>
    <row r="8" spans="1:13" ht="24.75" customHeight="1">
      <c r="A8" s="21"/>
      <c r="B8" s="24" t="s">
        <v>5</v>
      </c>
      <c r="C8" s="24"/>
      <c r="D8" s="24" t="s">
        <v>7</v>
      </c>
      <c r="E8" s="24" t="s">
        <v>6</v>
      </c>
      <c r="F8" s="24" t="s">
        <v>23</v>
      </c>
      <c r="G8" s="24" t="s">
        <v>5</v>
      </c>
      <c r="H8" s="24"/>
      <c r="I8" s="24" t="s">
        <v>24</v>
      </c>
      <c r="J8" s="24" t="s">
        <v>7</v>
      </c>
      <c r="K8" s="24" t="s">
        <v>6</v>
      </c>
      <c r="L8" s="24" t="s">
        <v>23</v>
      </c>
      <c r="M8" s="24" t="s">
        <v>25</v>
      </c>
    </row>
    <row r="9" spans="1:13" ht="24.75" customHeight="1">
      <c r="A9" s="21"/>
      <c r="B9" s="11" t="s">
        <v>8</v>
      </c>
      <c r="C9" s="11" t="s">
        <v>22</v>
      </c>
      <c r="D9" s="24"/>
      <c r="E9" s="24"/>
      <c r="F9" s="24"/>
      <c r="G9" s="11" t="s">
        <v>8</v>
      </c>
      <c r="H9" s="11" t="s">
        <v>22</v>
      </c>
      <c r="I9" s="24"/>
      <c r="J9" s="24"/>
      <c r="K9" s="24"/>
      <c r="L9" s="24"/>
      <c r="M9" s="24"/>
    </row>
    <row r="10" spans="1:13" ht="19.5" customHeight="1">
      <c r="A10" s="14" t="s">
        <v>29</v>
      </c>
      <c r="B10" s="15">
        <f>SUM(B11:B12)</f>
        <v>0</v>
      </c>
      <c r="C10" s="15">
        <f>SUM(C11:C12)</f>
        <v>9812005.389999999</v>
      </c>
      <c r="D10" s="15">
        <f>SUM(D11:D12)</f>
        <v>9810632.899999999</v>
      </c>
      <c r="E10" s="15">
        <f>SUM(E11:E12)</f>
        <v>1372.49</v>
      </c>
      <c r="F10" s="15">
        <f>SUM(F11:F12)</f>
        <v>0</v>
      </c>
      <c r="G10" s="15">
        <f>SUM(G11:G12)</f>
        <v>979820.94</v>
      </c>
      <c r="H10" s="15">
        <f>SUM(H11:H12)</f>
        <v>12690055.51</v>
      </c>
      <c r="I10" s="15">
        <f>SUM(I11:I12)</f>
        <v>9702550.38</v>
      </c>
      <c r="J10" s="15">
        <f>SUM(J11:J12)</f>
        <v>9448784.4</v>
      </c>
      <c r="K10" s="15">
        <f>SUM(K11:K12)</f>
        <v>781602.47</v>
      </c>
      <c r="L10" s="15">
        <f>SUM(L11:L12)</f>
        <v>3439489.579999999</v>
      </c>
      <c r="M10" s="15">
        <f>SUM(M11:M12)</f>
        <v>3439489.579999999</v>
      </c>
    </row>
    <row r="11" spans="1:13" ht="19.5" customHeight="1">
      <c r="A11" s="30" t="s">
        <v>27</v>
      </c>
      <c r="B11" s="31">
        <v>0</v>
      </c>
      <c r="C11" s="31">
        <v>9806247.44</v>
      </c>
      <c r="D11" s="31">
        <v>9804874.95</v>
      </c>
      <c r="E11" s="31">
        <v>1372.49</v>
      </c>
      <c r="F11" s="31">
        <v>0</v>
      </c>
      <c r="G11" s="31">
        <v>979820.94</v>
      </c>
      <c r="H11" s="31">
        <v>12668385.27</v>
      </c>
      <c r="I11" s="31">
        <v>9690880.14</v>
      </c>
      <c r="J11" s="31">
        <v>9437114.16</v>
      </c>
      <c r="K11" s="32">
        <v>771602.47</v>
      </c>
      <c r="L11" s="32">
        <f>G11+H11-J11-K11</f>
        <v>3439489.579999999</v>
      </c>
      <c r="M11" s="33">
        <f>F11+L11</f>
        <v>3439489.579999999</v>
      </c>
    </row>
    <row r="12" spans="1:13" ht="19.5" customHeight="1">
      <c r="A12" s="30" t="s">
        <v>28</v>
      </c>
      <c r="B12" s="31">
        <f>B13</f>
        <v>0</v>
      </c>
      <c r="C12" s="31">
        <f>C13</f>
        <v>5757.95</v>
      </c>
      <c r="D12" s="31">
        <f>D13</f>
        <v>5757.95</v>
      </c>
      <c r="E12" s="31">
        <f>E13</f>
        <v>0</v>
      </c>
      <c r="F12" s="31">
        <f>C12-D12-E12</f>
        <v>0</v>
      </c>
      <c r="G12" s="31">
        <f>G13</f>
        <v>0</v>
      </c>
      <c r="H12" s="31">
        <f>H13</f>
        <v>21670.24</v>
      </c>
      <c r="I12" s="31">
        <f>I13</f>
        <v>11670.24</v>
      </c>
      <c r="J12" s="31">
        <f>J13</f>
        <v>11670.24</v>
      </c>
      <c r="K12" s="31">
        <f>K13</f>
        <v>10000</v>
      </c>
      <c r="L12" s="31">
        <f>L13</f>
        <v>0</v>
      </c>
      <c r="M12" s="31">
        <f>M13</f>
        <v>0</v>
      </c>
    </row>
    <row r="13" spans="1:13" ht="19.5" customHeight="1">
      <c r="A13" s="29" t="s">
        <v>9</v>
      </c>
      <c r="B13" s="12">
        <v>0</v>
      </c>
      <c r="C13" s="12">
        <v>5757.95</v>
      </c>
      <c r="D13" s="12">
        <v>5757.95</v>
      </c>
      <c r="E13" s="12">
        <v>0</v>
      </c>
      <c r="F13" s="12">
        <f>C13-D13-E13</f>
        <v>0</v>
      </c>
      <c r="G13" s="12">
        <v>0</v>
      </c>
      <c r="H13" s="12">
        <v>21670.24</v>
      </c>
      <c r="I13" s="12">
        <v>11670.24</v>
      </c>
      <c r="J13" s="12">
        <v>11670.24</v>
      </c>
      <c r="K13" s="25">
        <v>10000</v>
      </c>
      <c r="L13" s="25">
        <v>0</v>
      </c>
      <c r="M13" s="33">
        <f>F13+L13</f>
        <v>0</v>
      </c>
    </row>
    <row r="14" spans="1:13" ht="19.5" customHeight="1">
      <c r="A14" s="14" t="s">
        <v>30</v>
      </c>
      <c r="B14" s="15"/>
      <c r="C14" s="15"/>
      <c r="D14" s="15"/>
      <c r="E14" s="15"/>
      <c r="F14" s="15">
        <f>C14-D14-E14</f>
        <v>0</v>
      </c>
      <c r="G14" s="15"/>
      <c r="H14" s="15"/>
      <c r="I14" s="15"/>
      <c r="J14" s="15"/>
      <c r="K14" s="15"/>
      <c r="L14" s="15"/>
      <c r="M14" s="15"/>
    </row>
    <row r="15" spans="1:13" ht="19.5" customHeight="1" thickBot="1">
      <c r="A15" s="34" t="s">
        <v>31</v>
      </c>
      <c r="B15" s="13">
        <f>SUM(B10+B14)</f>
        <v>0</v>
      </c>
      <c r="C15" s="13">
        <f>SUM(C10+C14)</f>
        <v>9812005.389999999</v>
      </c>
      <c r="D15" s="13">
        <f>SUM(D10+D14)</f>
        <v>9810632.899999999</v>
      </c>
      <c r="E15" s="13">
        <f>SUM(E10+E14)</f>
        <v>1372.49</v>
      </c>
      <c r="F15" s="13">
        <f>SUM(F10+F14)</f>
        <v>0</v>
      </c>
      <c r="G15" s="13">
        <f>SUM(G10+G14)</f>
        <v>979820.94</v>
      </c>
      <c r="H15" s="13">
        <f>SUM(H10+H14)</f>
        <v>12690055.51</v>
      </c>
      <c r="I15" s="13">
        <f>SUM(I10+I14)</f>
        <v>9702550.38</v>
      </c>
      <c r="J15" s="13">
        <f>SUM(J10+J14)</f>
        <v>9448784.4</v>
      </c>
      <c r="K15" s="13">
        <f>SUM(K10+K14)</f>
        <v>781602.47</v>
      </c>
      <c r="L15" s="13">
        <f>SUM(L10+L14)</f>
        <v>3439489.579999999</v>
      </c>
      <c r="M15" s="13">
        <f>SUM(M10+M14)</f>
        <v>3439489.579999999</v>
      </c>
    </row>
    <row r="16" spans="1:13" ht="16.5" thickTop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17" t="s">
        <v>10</v>
      </c>
      <c r="B17" s="17"/>
      <c r="C17" s="17" t="s">
        <v>19</v>
      </c>
      <c r="D17" s="17"/>
      <c r="E17" s="17"/>
      <c r="F17" s="17" t="s">
        <v>11</v>
      </c>
      <c r="G17" s="17"/>
      <c r="H17" s="17"/>
      <c r="I17" s="17"/>
      <c r="J17" s="17" t="s">
        <v>12</v>
      </c>
      <c r="K17" s="17"/>
      <c r="L17" s="17"/>
      <c r="M17" s="17"/>
    </row>
    <row r="18" spans="1:13" ht="12.75">
      <c r="A18" s="17" t="s">
        <v>13</v>
      </c>
      <c r="B18" s="17"/>
      <c r="C18" s="17" t="s">
        <v>14</v>
      </c>
      <c r="D18" s="17"/>
      <c r="E18" s="17"/>
      <c r="F18" s="17" t="s">
        <v>15</v>
      </c>
      <c r="G18" s="17"/>
      <c r="H18" s="17"/>
      <c r="I18" s="17"/>
      <c r="J18" s="17" t="s">
        <v>16</v>
      </c>
      <c r="K18" s="17"/>
      <c r="L18" s="17"/>
      <c r="M18" s="17"/>
    </row>
    <row r="19" spans="1:14" ht="14.25">
      <c r="A19" s="9"/>
      <c r="B19" s="9"/>
      <c r="C19" s="9"/>
      <c r="D19" s="9"/>
      <c r="E19" s="9"/>
      <c r="F19" s="17" t="s">
        <v>17</v>
      </c>
      <c r="G19" s="17"/>
      <c r="H19" s="17"/>
      <c r="I19" s="17"/>
      <c r="J19" s="17" t="s">
        <v>18</v>
      </c>
      <c r="K19" s="17"/>
      <c r="L19" s="17"/>
      <c r="M19" s="17"/>
      <c r="N19" s="8"/>
    </row>
    <row r="20" spans="1:13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</sheetData>
  <sheetProtection selectLockedCells="1"/>
  <mergeCells count="27">
    <mergeCell ref="G7:M7"/>
    <mergeCell ref="G8:H8"/>
    <mergeCell ref="I8:I9"/>
    <mergeCell ref="J8:J9"/>
    <mergeCell ref="F19:I19"/>
    <mergeCell ref="J19:M19"/>
    <mergeCell ref="K8:K9"/>
    <mergeCell ref="L8:L9"/>
    <mergeCell ref="M8:M9"/>
    <mergeCell ref="A17:B17"/>
    <mergeCell ref="C17:E17"/>
    <mergeCell ref="F17:I17"/>
    <mergeCell ref="B8:C8"/>
    <mergeCell ref="D8:D9"/>
    <mergeCell ref="E8:E9"/>
    <mergeCell ref="J17:M17"/>
    <mergeCell ref="F8:F9"/>
    <mergeCell ref="A18:B18"/>
    <mergeCell ref="C18:E18"/>
    <mergeCell ref="F18:I18"/>
    <mergeCell ref="J18:M18"/>
    <mergeCell ref="A1:M1"/>
    <mergeCell ref="A2:M2"/>
    <mergeCell ref="A3:M3"/>
    <mergeCell ref="A7:A9"/>
    <mergeCell ref="B7:F7"/>
    <mergeCell ref="K6:M6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2015-10-09T12:41:13Z</cp:lastPrinted>
  <dcterms:created xsi:type="dcterms:W3CDTF">2013-05-15T13:45:46Z</dcterms:created>
  <dcterms:modified xsi:type="dcterms:W3CDTF">2015-10-09T12:41:38Z</dcterms:modified>
  <cp:category/>
  <cp:version/>
  <cp:contentType/>
  <cp:contentStatus/>
</cp:coreProperties>
</file>