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Despesa Com Pessoal - 4º Bim 15" sheetId="1" r:id="rId1"/>
  </sheets>
  <definedNames>
    <definedName name="_xlfn.SUMIFS" hidden="1">#NAME?</definedName>
    <definedName name="_xlnm.Print_Area" localSheetId="0">'Despesa Com Pessoal - 4º Bim 15'!$A$1:$O$40</definedName>
    <definedName name="Z_FED31D73_12BC_4C9A_9468_72952A34E245_.wvu.PrintArea" localSheetId="0" hidden="1">'Despesa Com Pessoal - 4º Bim 15'!$A$1:$O$44</definedName>
  </definedNames>
  <calcPr fullCalcOnLoad="1"/>
</workbook>
</file>

<file path=xl/sharedStrings.xml><?xml version="1.0" encoding="utf-8"?>
<sst xmlns="http://schemas.openxmlformats.org/spreadsheetml/2006/main" count="57" uniqueCount="56">
  <si>
    <t>DEMONSTRATIVO DAS DESPESAS COM PESSOAL E PREVIDENCIÁRIAS</t>
  </si>
  <si>
    <t>(Artigo 22; Artigo 59, § 1º,incisos II e IV e § 2º  da Lei Complementar 101/00; §§ 1º e 2º do Artigo 2º da Lei Federal nº 9717/98)</t>
  </si>
  <si>
    <t>MUNICÍPIO DE ATIBAIA</t>
  </si>
  <si>
    <t>PODER EXECUTIVO MUNICIPAL</t>
  </si>
  <si>
    <t>Valores expressos em R$</t>
  </si>
  <si>
    <t>DESPESAS COM PESSOAL</t>
  </si>
  <si>
    <t>MAIO</t>
  </si>
  <si>
    <t>JUNHO</t>
  </si>
  <si>
    <t>JULHO</t>
  </si>
  <si>
    <t>SETEMBRO</t>
  </si>
  <si>
    <t>OUTUBRO</t>
  </si>
  <si>
    <t>NOVEMBRO</t>
  </si>
  <si>
    <t>DEZEMBRO</t>
  </si>
  <si>
    <t>JANEIRO</t>
  </si>
  <si>
    <t>FEVEREIRO</t>
  </si>
  <si>
    <t>MARÇO</t>
  </si>
  <si>
    <t>Despesas com Pessoal Ativo</t>
  </si>
  <si>
    <t>Mão-de-Obra terceirizada</t>
  </si>
  <si>
    <t xml:space="preserve">Encargos Sociais </t>
  </si>
  <si>
    <t>Inativos</t>
  </si>
  <si>
    <t>Pensionistas</t>
  </si>
  <si>
    <t>Salário Família</t>
  </si>
  <si>
    <t>Sentenças Judiciais do período</t>
  </si>
  <si>
    <t>Outras desp.com pessoal (PASEP etc)</t>
  </si>
  <si>
    <t>Subtotal</t>
  </si>
  <si>
    <t>(-) DEDUÇÕES (§1º do art. 19)</t>
  </si>
  <si>
    <t>Indenização por demissão  (inc.I)</t>
  </si>
  <si>
    <t>Incentivos à demissão voluntária (inc.II)</t>
  </si>
  <si>
    <t>TOTAL</t>
  </si>
  <si>
    <t>MÊS REF.: AGOSTO</t>
  </si>
  <si>
    <t>ABRIL</t>
  </si>
  <si>
    <t>Saulo Pedroso de Souza</t>
  </si>
  <si>
    <t>Antonia Aparecida Cintra</t>
  </si>
  <si>
    <t>Rita de Cássia G. e Martins</t>
  </si>
  <si>
    <t>Prefeito Municipal</t>
  </si>
  <si>
    <t>Secret. de Planej. e  Finanças</t>
  </si>
  <si>
    <t>Gerente da Div. de Controladoria</t>
  </si>
  <si>
    <t>Ass. de Controle Interno</t>
  </si>
  <si>
    <t>CRC 1SP 199.780/O-0</t>
  </si>
  <si>
    <t>CRC 1SP 173.493/O-7</t>
  </si>
  <si>
    <t>Decisão Judicial de compet.anterior(inc.IV)</t>
  </si>
  <si>
    <t>Inativos e Pensionistas (inc.VI)</t>
  </si>
  <si>
    <t>Indenizações e Restituções do período</t>
  </si>
  <si>
    <t>Márcia Helena Ruttul Aguirra</t>
  </si>
  <si>
    <t>2º QUADRIMESTRE 2015</t>
  </si>
  <si>
    <t>TOTAL (a)</t>
  </si>
  <si>
    <t>INSC. EM RP NÃO PROCESSADO (b)</t>
  </si>
  <si>
    <t>DTP E APURAÇÃO DO CUMPRIMENTO DO LIMITE LEGAL</t>
  </si>
  <si>
    <t>Receita Corrente Líquida - RCL (IV)</t>
  </si>
  <si>
    <t>Despesa Total com Pessoal - DTP (V) = (III a + III b)</t>
  </si>
  <si>
    <t>Limite Máximo (VI) (Incisos I, II e III do Art. 20 da LRF)</t>
  </si>
  <si>
    <t>Limite Prudencial (VII) = (0,95 x VI) (Parágrafo Único do Art. 22 da LRF)</t>
  </si>
  <si>
    <t>Limite de Alerta (VIII) = (0,90 x VI) (Inciso II do § 1C do Art. 59 da LRF)</t>
  </si>
  <si>
    <t>DTP e Apuração do Limite Legal</t>
  </si>
  <si>
    <t>Valor</t>
  </si>
  <si>
    <t>% sobre a RCL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</si>
</sst>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5F89"/>
      <name val="Arial"/>
      <family val="2"/>
    </font>
    <font>
      <b/>
      <sz val="14"/>
      <color rgb="FF005F89"/>
      <name val="Arial"/>
      <family val="2"/>
    </font>
    <font>
      <b/>
      <sz val="18"/>
      <color rgb="FF005F89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ck">
        <color rgb="FFE5E5E5"/>
      </top>
      <bottom>
        <color indexed="63"/>
      </bottom>
    </border>
    <border>
      <left>
        <color indexed="63"/>
      </left>
      <right style="thin">
        <color rgb="FFE5E5E5"/>
      </right>
      <top style="thick">
        <color rgb="FFE5E5E5"/>
      </top>
      <bottom>
        <color indexed="63"/>
      </bottom>
    </border>
    <border>
      <left style="thick">
        <color rgb="FFE5E5E5"/>
      </left>
      <right>
        <color indexed="63"/>
      </right>
      <top>
        <color indexed="63"/>
      </top>
      <bottom style="thin">
        <color rgb="FFE5E5E5"/>
      </bottom>
    </border>
    <border>
      <left>
        <color indexed="63"/>
      </left>
      <right style="thin">
        <color rgb="FFE5E5E5"/>
      </right>
      <top>
        <color indexed="63"/>
      </top>
      <bottom style="thin">
        <color rgb="FFE5E5E5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" fillId="0" borderId="0" xfId="52" applyFont="1" applyAlignment="1" applyProtection="1">
      <alignment vertical="center"/>
      <protection hidden="1"/>
    </xf>
    <xf numFmtId="0" fontId="4" fillId="0" borderId="0" xfId="53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5" fillId="0" borderId="0" xfId="53" applyFont="1" applyAlignment="1" applyProtection="1">
      <alignment horizontal="right" vertical="center"/>
      <protection hidden="1"/>
    </xf>
    <xf numFmtId="0" fontId="6" fillId="0" borderId="0" xfId="52" applyFont="1" applyAlignment="1" applyProtection="1">
      <alignment horizontal="center" vertical="center"/>
      <protection hidden="1"/>
    </xf>
    <xf numFmtId="0" fontId="6" fillId="0" borderId="0" xfId="52" applyFont="1" applyAlignment="1" applyProtection="1">
      <alignment vertical="center"/>
      <protection hidden="1"/>
    </xf>
    <xf numFmtId="0" fontId="46" fillId="0" borderId="0" xfId="53" applyFont="1" applyAlignment="1" applyProtection="1">
      <alignment vertical="center"/>
      <protection hidden="1"/>
    </xf>
    <xf numFmtId="43" fontId="7" fillId="0" borderId="10" xfId="53" applyNumberFormat="1" applyFont="1" applyBorder="1" applyAlignment="1" applyProtection="1">
      <alignment vertical="center"/>
      <protection locked="0"/>
    </xf>
    <xf numFmtId="43" fontId="7" fillId="0" borderId="11" xfId="53" applyNumberFormat="1" applyFont="1" applyBorder="1" applyAlignment="1" applyProtection="1">
      <alignment vertical="center"/>
      <protection hidden="1"/>
    </xf>
    <xf numFmtId="43" fontId="7" fillId="0" borderId="10" xfId="53" applyNumberFormat="1" applyFont="1" applyBorder="1" applyAlignment="1" applyProtection="1">
      <alignment vertical="center"/>
      <protection hidden="1"/>
    </xf>
    <xf numFmtId="0" fontId="7" fillId="0" borderId="0" xfId="53" applyFont="1" applyAlignment="1" applyProtection="1">
      <alignment vertical="center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0" fontId="47" fillId="0" borderId="0" xfId="53" applyFont="1" applyAlignment="1" applyProtection="1">
      <alignment horizontal="left" vertical="center" indent="1"/>
      <protection hidden="1"/>
    </xf>
    <xf numFmtId="0" fontId="8" fillId="0" borderId="12" xfId="53" applyFont="1" applyBorder="1" applyAlignment="1" applyProtection="1">
      <alignment horizontal="left" vertical="center" indent="1"/>
      <protection hidden="1"/>
    </xf>
    <xf numFmtId="0" fontId="8" fillId="32" borderId="12" xfId="53" applyFont="1" applyFill="1" applyBorder="1" applyAlignment="1" applyProtection="1">
      <alignment horizontal="center" vertical="center"/>
      <protection hidden="1"/>
    </xf>
    <xf numFmtId="43" fontId="8" fillId="32" borderId="10" xfId="53" applyNumberFormat="1" applyFont="1" applyFill="1" applyBorder="1" applyAlignment="1" applyProtection="1">
      <alignment vertical="center"/>
      <protection hidden="1"/>
    </xf>
    <xf numFmtId="43" fontId="8" fillId="32" borderId="11" xfId="53" applyNumberFormat="1" applyFont="1" applyFill="1" applyBorder="1" applyAlignment="1" applyProtection="1">
      <alignment vertical="center"/>
      <protection hidden="1"/>
    </xf>
    <xf numFmtId="43" fontId="8" fillId="32" borderId="13" xfId="53" applyNumberFormat="1" applyFont="1" applyFill="1" applyBorder="1" applyAlignment="1" applyProtection="1">
      <alignment vertical="center"/>
      <protection hidden="1"/>
    </xf>
    <xf numFmtId="43" fontId="8" fillId="32" borderId="14" xfId="53" applyNumberFormat="1" applyFont="1" applyFill="1" applyBorder="1" applyAlignment="1" applyProtection="1">
      <alignment vertical="center"/>
      <protection hidden="1"/>
    </xf>
    <xf numFmtId="0" fontId="8" fillId="32" borderId="15" xfId="53" applyFont="1" applyFill="1" applyBorder="1" applyAlignment="1" applyProtection="1">
      <alignment horizontal="center" vertical="center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48" fillId="0" borderId="0" xfId="53" applyFont="1" applyAlignment="1" applyProtection="1">
      <alignment horizontal="center" vertical="center"/>
      <protection hidden="1"/>
    </xf>
    <xf numFmtId="0" fontId="49" fillId="0" borderId="0" xfId="53" applyFont="1" applyAlignment="1" applyProtection="1">
      <alignment horizontal="center" vertical="center"/>
      <protection hidden="1"/>
    </xf>
    <xf numFmtId="0" fontId="50" fillId="33" borderId="16" xfId="53" applyFont="1" applyFill="1" applyBorder="1" applyAlignment="1" applyProtection="1">
      <alignment horizontal="center" vertical="center" wrapText="1"/>
      <protection hidden="1"/>
    </xf>
    <xf numFmtId="0" fontId="50" fillId="33" borderId="12" xfId="53" applyFont="1" applyFill="1" applyBorder="1" applyAlignment="1" applyProtection="1">
      <alignment horizontal="center" vertical="center" wrapText="1"/>
      <protection hidden="1"/>
    </xf>
    <xf numFmtId="0" fontId="50" fillId="33" borderId="17" xfId="53" applyFont="1" applyFill="1" applyBorder="1" applyAlignment="1" applyProtection="1">
      <alignment horizontal="center" vertical="center" wrapText="1"/>
      <protection hidden="1"/>
    </xf>
    <xf numFmtId="0" fontId="50" fillId="33" borderId="10" xfId="53" applyFont="1" applyFill="1" applyBorder="1" applyAlignment="1" applyProtection="1">
      <alignment horizontal="center" vertical="center" wrapText="1"/>
      <protection hidden="1"/>
    </xf>
    <xf numFmtId="0" fontId="50" fillId="33" borderId="18" xfId="53" applyFont="1" applyFill="1" applyBorder="1" applyAlignment="1" applyProtection="1">
      <alignment horizontal="center" vertical="center" wrapText="1"/>
      <protection hidden="1"/>
    </xf>
    <xf numFmtId="0" fontId="50" fillId="33" borderId="11" xfId="53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43" fontId="8" fillId="0" borderId="10" xfId="53" applyNumberFormat="1" applyFont="1" applyBorder="1" applyAlignment="1" applyProtection="1">
      <alignment vertical="center"/>
      <protection locked="0"/>
    </xf>
    <xf numFmtId="0" fontId="7" fillId="0" borderId="12" xfId="53" applyFont="1" applyBorder="1" applyAlignment="1" applyProtection="1">
      <alignment vertical="center"/>
      <protection hidden="1"/>
    </xf>
    <xf numFmtId="0" fontId="7" fillId="0" borderId="10" xfId="53" applyFont="1" applyBorder="1" applyAlignment="1" applyProtection="1">
      <alignment vertical="center"/>
      <protection hidden="1"/>
    </xf>
    <xf numFmtId="0" fontId="7" fillId="0" borderId="15" xfId="53" applyFont="1" applyBorder="1" applyAlignment="1" applyProtection="1">
      <alignment vertical="center"/>
      <protection hidden="1"/>
    </xf>
    <xf numFmtId="0" fontId="7" fillId="0" borderId="13" xfId="53" applyFont="1" applyBorder="1" applyAlignment="1" applyProtection="1">
      <alignment vertical="center"/>
      <protection hidden="1"/>
    </xf>
    <xf numFmtId="0" fontId="50" fillId="33" borderId="19" xfId="53" applyFont="1" applyFill="1" applyBorder="1" applyAlignment="1" applyProtection="1">
      <alignment horizontal="center" vertical="center" wrapText="1"/>
      <protection hidden="1"/>
    </xf>
    <xf numFmtId="0" fontId="50" fillId="33" borderId="20" xfId="53" applyFont="1" applyFill="1" applyBorder="1" applyAlignment="1" applyProtection="1">
      <alignment horizontal="center" vertical="center" wrapText="1"/>
      <protection hidden="1"/>
    </xf>
    <xf numFmtId="0" fontId="50" fillId="33" borderId="21" xfId="53" applyFont="1" applyFill="1" applyBorder="1" applyAlignment="1" applyProtection="1">
      <alignment horizontal="center" vertical="center" wrapText="1"/>
      <protection hidden="1"/>
    </xf>
    <xf numFmtId="0" fontId="50" fillId="33" borderId="22" xfId="53" applyFont="1" applyFill="1" applyBorder="1" applyAlignment="1" applyProtection="1">
      <alignment horizontal="center" vertical="center" wrapText="1"/>
      <protection hidden="1"/>
    </xf>
    <xf numFmtId="0" fontId="50" fillId="33" borderId="17" xfId="53" applyFont="1" applyFill="1" applyBorder="1" applyAlignment="1" applyProtection="1">
      <alignment horizontal="center" vertical="center"/>
      <protection hidden="1"/>
    </xf>
    <xf numFmtId="0" fontId="50" fillId="33" borderId="18" xfId="53" applyFont="1" applyFill="1" applyBorder="1" applyAlignment="1" applyProtection="1">
      <alignment horizontal="center" vertical="center"/>
      <protection hidden="1"/>
    </xf>
    <xf numFmtId="0" fontId="50" fillId="33" borderId="10" xfId="53" applyFont="1" applyFill="1" applyBorder="1" applyAlignment="1" applyProtection="1">
      <alignment horizontal="center" vertical="center"/>
      <protection hidden="1"/>
    </xf>
    <xf numFmtId="0" fontId="50" fillId="33" borderId="11" xfId="53" applyFont="1" applyFill="1" applyBorder="1" applyAlignment="1" applyProtection="1">
      <alignment horizontal="center" vertical="center"/>
      <protection hidden="1"/>
    </xf>
    <xf numFmtId="4" fontId="7" fillId="0" borderId="10" xfId="53" applyNumberFormat="1" applyFont="1" applyBorder="1" applyAlignment="1" applyProtection="1">
      <alignment horizontal="center" vertical="center"/>
      <protection hidden="1"/>
    </xf>
    <xf numFmtId="4" fontId="7" fillId="0" borderId="11" xfId="53" applyNumberFormat="1" applyFont="1" applyBorder="1" applyAlignment="1" applyProtection="1">
      <alignment horizontal="center" vertical="center"/>
      <protection hidden="1"/>
    </xf>
    <xf numFmtId="4" fontId="7" fillId="0" borderId="13" xfId="53" applyNumberFormat="1" applyFont="1" applyBorder="1" applyAlignment="1" applyProtection="1">
      <alignment horizontal="center" vertical="center"/>
      <protection hidden="1"/>
    </xf>
    <xf numFmtId="4" fontId="7" fillId="0" borderId="14" xfId="53" applyNumberFormat="1" applyFont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zoomScale="95" zoomScaleNormal="95" zoomScalePageLayoutView="0" workbookViewId="0" topLeftCell="A1">
      <selection activeCell="H18" sqref="H18"/>
    </sheetView>
  </sheetViews>
  <sheetFormatPr defaultColWidth="9.140625" defaultRowHeight="15"/>
  <cols>
    <col min="1" max="1" width="50.7109375" style="1" customWidth="1"/>
    <col min="2" max="15" width="14.7109375" style="1" customWidth="1"/>
    <col min="16" max="16384" width="9.140625" style="1" customWidth="1"/>
  </cols>
  <sheetData>
    <row r="1" spans="1:15" ht="23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8">
      <c r="A4" s="13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8">
      <c r="A5" s="13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8">
      <c r="A6" s="13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.75" thickBo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 t="s">
        <v>4</v>
      </c>
    </row>
    <row r="8" spans="1:15" ht="19.5" customHeight="1" thickTop="1">
      <c r="A8" s="24" t="s">
        <v>5</v>
      </c>
      <c r="B8" s="26" t="s">
        <v>9</v>
      </c>
      <c r="C8" s="26" t="s">
        <v>10</v>
      </c>
      <c r="D8" s="26" t="s">
        <v>11</v>
      </c>
      <c r="E8" s="26" t="s">
        <v>12</v>
      </c>
      <c r="F8" s="26" t="s">
        <v>13</v>
      </c>
      <c r="G8" s="26" t="s">
        <v>14</v>
      </c>
      <c r="H8" s="26" t="s">
        <v>15</v>
      </c>
      <c r="I8" s="26" t="s">
        <v>30</v>
      </c>
      <c r="J8" s="26" t="s">
        <v>6</v>
      </c>
      <c r="K8" s="26" t="s">
        <v>7</v>
      </c>
      <c r="L8" s="26" t="s">
        <v>8</v>
      </c>
      <c r="M8" s="26" t="s">
        <v>29</v>
      </c>
      <c r="N8" s="26" t="s">
        <v>45</v>
      </c>
      <c r="O8" s="28" t="s">
        <v>46</v>
      </c>
    </row>
    <row r="9" spans="1:15" ht="19.5" customHeight="1">
      <c r="A9" s="25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9"/>
    </row>
    <row r="10" spans="1:15" ht="15" customHeight="1">
      <c r="A10" s="12" t="s">
        <v>16</v>
      </c>
      <c r="B10" s="8">
        <v>8762746.74</v>
      </c>
      <c r="C10" s="8">
        <v>8791682.78</v>
      </c>
      <c r="D10" s="8">
        <v>17025936.24</v>
      </c>
      <c r="E10" s="8">
        <v>11619850.38</v>
      </c>
      <c r="F10" s="8">
        <v>7977180.36</v>
      </c>
      <c r="G10" s="8">
        <v>8492167.81</v>
      </c>
      <c r="H10" s="8">
        <v>8942693.79</v>
      </c>
      <c r="I10" s="8">
        <v>9651686.72</v>
      </c>
      <c r="J10" s="8">
        <v>8868503.39</v>
      </c>
      <c r="K10" s="8">
        <v>9089596.58</v>
      </c>
      <c r="L10" s="8">
        <v>11534425.66</v>
      </c>
      <c r="M10" s="8">
        <v>9684517.5</v>
      </c>
      <c r="N10" s="31">
        <f>SUM(B10:M10)</f>
        <v>120440987.94999999</v>
      </c>
      <c r="O10" s="9">
        <v>0</v>
      </c>
    </row>
    <row r="11" spans="1:15" ht="15" customHeight="1">
      <c r="A11" s="12" t="s">
        <v>17</v>
      </c>
      <c r="B11" s="8">
        <v>512858.34</v>
      </c>
      <c r="C11" s="8">
        <v>512858.34</v>
      </c>
      <c r="D11" s="8">
        <v>682608.69</v>
      </c>
      <c r="E11" s="8">
        <v>682988.85</v>
      </c>
      <c r="F11" s="8">
        <v>0</v>
      </c>
      <c r="G11" s="8">
        <v>543439.07</v>
      </c>
      <c r="H11" s="8">
        <v>543439.07</v>
      </c>
      <c r="I11" s="8">
        <v>543439.07</v>
      </c>
      <c r="J11" s="8">
        <v>543439.07</v>
      </c>
      <c r="K11" s="8">
        <v>543439.07</v>
      </c>
      <c r="L11" s="8">
        <v>543439.07</v>
      </c>
      <c r="M11" s="8">
        <v>404927.74</v>
      </c>
      <c r="N11" s="31">
        <f>SUM(B11:M11)</f>
        <v>6056876.380000001</v>
      </c>
      <c r="O11" s="9">
        <v>0</v>
      </c>
    </row>
    <row r="12" spans="1:15" ht="15" customHeight="1">
      <c r="A12" s="12" t="s">
        <v>18</v>
      </c>
      <c r="B12" s="8">
        <v>2896233.93</v>
      </c>
      <c r="C12" s="8">
        <v>3066160.04</v>
      </c>
      <c r="D12" s="8">
        <v>4952667.08</v>
      </c>
      <c r="E12" s="8">
        <v>4185279.19</v>
      </c>
      <c r="F12" s="8">
        <v>2571340.61</v>
      </c>
      <c r="G12" s="8">
        <v>3070033.05</v>
      </c>
      <c r="H12" s="8">
        <v>2579318.31</v>
      </c>
      <c r="I12" s="8">
        <v>3147974.36</v>
      </c>
      <c r="J12" s="8">
        <v>2901323.29</v>
      </c>
      <c r="K12" s="8">
        <v>2936264.04</v>
      </c>
      <c r="L12" s="8">
        <v>3715182.17</v>
      </c>
      <c r="M12" s="8">
        <v>3146097.07</v>
      </c>
      <c r="N12" s="31">
        <f>SUM(B12:M12)</f>
        <v>39167873.14</v>
      </c>
      <c r="O12" s="9">
        <v>0</v>
      </c>
    </row>
    <row r="13" spans="1:15" ht="15" customHeight="1">
      <c r="A13" s="12" t="s">
        <v>19</v>
      </c>
      <c r="B13" s="8">
        <v>135323.69</v>
      </c>
      <c r="C13" s="8">
        <v>135323.69</v>
      </c>
      <c r="D13" s="8">
        <v>270647.38</v>
      </c>
      <c r="E13" s="8">
        <v>135323.69</v>
      </c>
      <c r="F13" s="8">
        <v>135323.69</v>
      </c>
      <c r="G13" s="8">
        <v>135323.69</v>
      </c>
      <c r="H13" s="8">
        <v>135323.69</v>
      </c>
      <c r="I13" s="8">
        <v>135323.69</v>
      </c>
      <c r="J13" s="8">
        <v>135323.69</v>
      </c>
      <c r="K13" s="8">
        <v>135323.69</v>
      </c>
      <c r="L13" s="8">
        <v>168207.32</v>
      </c>
      <c r="M13" s="8">
        <v>146284.9</v>
      </c>
      <c r="N13" s="31">
        <f>SUM(B13:M13)</f>
        <v>1803052.8099999996</v>
      </c>
      <c r="O13" s="9">
        <v>0</v>
      </c>
    </row>
    <row r="14" spans="1:15" ht="15" customHeight="1">
      <c r="A14" s="12" t="s">
        <v>20</v>
      </c>
      <c r="B14" s="8">
        <v>48794.2</v>
      </c>
      <c r="C14" s="8">
        <v>48794.2</v>
      </c>
      <c r="D14" s="8">
        <v>97443.15</v>
      </c>
      <c r="E14" s="8">
        <v>48794.2</v>
      </c>
      <c r="F14" s="8">
        <v>48794.2</v>
      </c>
      <c r="G14" s="8">
        <v>47958.84</v>
      </c>
      <c r="H14" s="8">
        <v>47958.84</v>
      </c>
      <c r="I14" s="8">
        <v>47958.84</v>
      </c>
      <c r="J14" s="8">
        <v>47958.84</v>
      </c>
      <c r="K14" s="8">
        <v>48271.63</v>
      </c>
      <c r="L14" s="8">
        <v>59976.38</v>
      </c>
      <c r="M14" s="8">
        <v>52181.66</v>
      </c>
      <c r="N14" s="31">
        <f>SUM(B14:M14)</f>
        <v>644884.98</v>
      </c>
      <c r="O14" s="9">
        <v>0</v>
      </c>
    </row>
    <row r="15" spans="1:15" ht="15" customHeight="1">
      <c r="A15" s="12" t="s">
        <v>21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31">
        <f>SUM(B15:M15)</f>
        <v>0</v>
      </c>
      <c r="O15" s="9">
        <v>0</v>
      </c>
    </row>
    <row r="16" spans="1:15" ht="15" customHeight="1">
      <c r="A16" s="12" t="s">
        <v>22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215664.66</v>
      </c>
      <c r="N16" s="31">
        <f>SUM(B16:M16)</f>
        <v>215664.66</v>
      </c>
      <c r="O16" s="9">
        <v>0</v>
      </c>
    </row>
    <row r="17" spans="1:15" ht="15" customHeight="1">
      <c r="A17" s="12" t="s">
        <v>42</v>
      </c>
      <c r="B17" s="8">
        <v>18405.43</v>
      </c>
      <c r="C17" s="8">
        <v>110816.14</v>
      </c>
      <c r="D17" s="8">
        <v>41982.39</v>
      </c>
      <c r="E17" s="8">
        <v>10451.7</v>
      </c>
      <c r="F17" s="8">
        <v>28195.47</v>
      </c>
      <c r="G17" s="8">
        <v>78880.9</v>
      </c>
      <c r="H17" s="8">
        <v>10362.49</v>
      </c>
      <c r="I17" s="8">
        <v>84171.62</v>
      </c>
      <c r="J17" s="8">
        <v>91507.05</v>
      </c>
      <c r="K17" s="8">
        <v>0</v>
      </c>
      <c r="L17" s="8">
        <v>226970.15</v>
      </c>
      <c r="M17" s="8">
        <v>25995.68</v>
      </c>
      <c r="N17" s="31">
        <f>SUM(B17:M17)</f>
        <v>727739.02</v>
      </c>
      <c r="O17" s="9">
        <v>0</v>
      </c>
    </row>
    <row r="18" spans="1:15" ht="15" customHeight="1">
      <c r="A18" s="12" t="s">
        <v>23</v>
      </c>
      <c r="B18" s="8">
        <v>300077.93</v>
      </c>
      <c r="C18" s="8">
        <v>275843.51</v>
      </c>
      <c r="D18" s="8">
        <v>262476.82</v>
      </c>
      <c r="E18" s="8">
        <v>566136.26</v>
      </c>
      <c r="F18" s="8">
        <v>40917.56</v>
      </c>
      <c r="G18" s="8">
        <v>404307.68</v>
      </c>
      <c r="H18" s="8">
        <v>284563.83</v>
      </c>
      <c r="I18" s="8">
        <v>545405.86</v>
      </c>
      <c r="J18" s="8">
        <v>273795.83</v>
      </c>
      <c r="K18" s="8">
        <v>286726.61</v>
      </c>
      <c r="L18" s="8">
        <v>294960.57</v>
      </c>
      <c r="M18" s="8">
        <v>261064.63</v>
      </c>
      <c r="N18" s="31">
        <f>SUM(B18:M18)</f>
        <v>3796277.0899999994</v>
      </c>
      <c r="O18" s="9">
        <v>0</v>
      </c>
    </row>
    <row r="19" spans="1:15" ht="15" customHeight="1">
      <c r="A19" s="15" t="s">
        <v>24</v>
      </c>
      <c r="B19" s="16">
        <f>SUM(B10:B18)</f>
        <v>12674440.259999998</v>
      </c>
      <c r="C19" s="16">
        <f aca="true" t="shared" si="0" ref="C19:O19">SUM(C10:C18)</f>
        <v>12941478.7</v>
      </c>
      <c r="D19" s="16">
        <f t="shared" si="0"/>
        <v>23333761.749999996</v>
      </c>
      <c r="E19" s="16">
        <f t="shared" si="0"/>
        <v>17248824.27</v>
      </c>
      <c r="F19" s="16">
        <f t="shared" si="0"/>
        <v>10801751.89</v>
      </c>
      <c r="G19" s="16">
        <f t="shared" si="0"/>
        <v>12772111.04</v>
      </c>
      <c r="H19" s="16">
        <f t="shared" si="0"/>
        <v>12543660.02</v>
      </c>
      <c r="I19" s="16">
        <f t="shared" si="0"/>
        <v>14155960.159999998</v>
      </c>
      <c r="J19" s="16">
        <f t="shared" si="0"/>
        <v>12861851.16</v>
      </c>
      <c r="K19" s="16">
        <f t="shared" si="0"/>
        <v>13039621.620000001</v>
      </c>
      <c r="L19" s="16">
        <f t="shared" si="0"/>
        <v>16543161.320000002</v>
      </c>
      <c r="M19" s="16">
        <f t="shared" si="0"/>
        <v>13936733.840000002</v>
      </c>
      <c r="N19" s="16">
        <f>SUM(N10:N18)</f>
        <v>172853356.02999997</v>
      </c>
      <c r="O19" s="17">
        <f t="shared" si="0"/>
        <v>0</v>
      </c>
    </row>
    <row r="20" spans="1:15" ht="15" customHeight="1">
      <c r="A20" s="14" t="s">
        <v>25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31">
        <f>SUM(B20:M20)</f>
        <v>0</v>
      </c>
      <c r="O20" s="9">
        <v>0</v>
      </c>
    </row>
    <row r="21" spans="1:15" ht="15" customHeight="1">
      <c r="A21" s="12" t="s">
        <v>26</v>
      </c>
      <c r="B21" s="8">
        <v>18405.43</v>
      </c>
      <c r="C21" s="8">
        <v>110816.14</v>
      </c>
      <c r="D21" s="8">
        <v>41982.39</v>
      </c>
      <c r="E21" s="8">
        <v>10451.7</v>
      </c>
      <c r="F21" s="8">
        <v>28195.47</v>
      </c>
      <c r="G21" s="8">
        <v>78880.9</v>
      </c>
      <c r="H21" s="8">
        <v>10362.49</v>
      </c>
      <c r="I21" s="8">
        <v>84171.62</v>
      </c>
      <c r="J21" s="8">
        <v>91507.05</v>
      </c>
      <c r="K21" s="8">
        <v>0</v>
      </c>
      <c r="L21" s="8">
        <v>226970.15</v>
      </c>
      <c r="M21" s="8">
        <v>25995.68</v>
      </c>
      <c r="N21" s="31">
        <f>SUM(B21:M21)</f>
        <v>727739.02</v>
      </c>
      <c r="O21" s="9">
        <v>0</v>
      </c>
    </row>
    <row r="22" spans="1:15" ht="15" customHeight="1">
      <c r="A22" s="12" t="s">
        <v>27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31">
        <f>SUM(B22:M22)</f>
        <v>0</v>
      </c>
      <c r="O22" s="9">
        <v>0</v>
      </c>
    </row>
    <row r="23" spans="1:15" ht="15" customHeight="1">
      <c r="A23" s="12" t="s">
        <v>40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31">
        <f>SUM(B23:M23)</f>
        <v>0</v>
      </c>
      <c r="O23" s="9">
        <v>0</v>
      </c>
    </row>
    <row r="24" spans="1:15" ht="15" customHeight="1">
      <c r="A24" s="12" t="s">
        <v>41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31">
        <f>SUM(B24:M24)</f>
        <v>0</v>
      </c>
      <c r="O24" s="9">
        <v>0</v>
      </c>
    </row>
    <row r="25" spans="1:15" ht="15" customHeight="1">
      <c r="A25" s="15" t="s">
        <v>24</v>
      </c>
      <c r="B25" s="16">
        <f aca="true" t="shared" si="1" ref="B25:O26">SUM(B21:B24)</f>
        <v>18405.43</v>
      </c>
      <c r="C25" s="16">
        <f t="shared" si="1"/>
        <v>110816.14</v>
      </c>
      <c r="D25" s="16">
        <f t="shared" si="1"/>
        <v>41982.39</v>
      </c>
      <c r="E25" s="16">
        <f t="shared" si="1"/>
        <v>10451.7</v>
      </c>
      <c r="F25" s="16">
        <f t="shared" si="1"/>
        <v>28195.47</v>
      </c>
      <c r="G25" s="16">
        <f t="shared" si="1"/>
        <v>78880.9</v>
      </c>
      <c r="H25" s="16">
        <f t="shared" si="1"/>
        <v>10362.49</v>
      </c>
      <c r="I25" s="16">
        <f t="shared" si="1"/>
        <v>84171.62</v>
      </c>
      <c r="J25" s="16">
        <f t="shared" si="1"/>
        <v>91507.05</v>
      </c>
      <c r="K25" s="16">
        <f t="shared" si="1"/>
        <v>0</v>
      </c>
      <c r="L25" s="16">
        <f t="shared" si="1"/>
        <v>226970.15</v>
      </c>
      <c r="M25" s="16">
        <f t="shared" si="1"/>
        <v>25995.68</v>
      </c>
      <c r="N25" s="16">
        <f>SUM(B25:M25)</f>
        <v>727739.02</v>
      </c>
      <c r="O25" s="17">
        <f t="shared" si="1"/>
        <v>0</v>
      </c>
    </row>
    <row r="26" spans="1:15" ht="15" customHeight="1" thickBot="1">
      <c r="A26" s="20" t="s">
        <v>28</v>
      </c>
      <c r="B26" s="18">
        <f aca="true" t="shared" si="2" ref="B26:M26">SUM(B19-B25)</f>
        <v>12656034.829999998</v>
      </c>
      <c r="C26" s="18">
        <f t="shared" si="2"/>
        <v>12830662.559999999</v>
      </c>
      <c r="D26" s="18">
        <f t="shared" si="2"/>
        <v>23291779.359999996</v>
      </c>
      <c r="E26" s="18">
        <f t="shared" si="2"/>
        <v>17238372.57</v>
      </c>
      <c r="F26" s="18">
        <f t="shared" si="2"/>
        <v>10773556.42</v>
      </c>
      <c r="G26" s="18">
        <f t="shared" si="2"/>
        <v>12693230.139999999</v>
      </c>
      <c r="H26" s="18">
        <f t="shared" si="2"/>
        <v>12533297.53</v>
      </c>
      <c r="I26" s="18">
        <f t="shared" si="2"/>
        <v>14071788.54</v>
      </c>
      <c r="J26" s="18">
        <f t="shared" si="2"/>
        <v>12770344.11</v>
      </c>
      <c r="K26" s="18">
        <f t="shared" si="2"/>
        <v>13039621.620000001</v>
      </c>
      <c r="L26" s="18">
        <f t="shared" si="2"/>
        <v>16316191.170000002</v>
      </c>
      <c r="M26" s="18">
        <f t="shared" si="2"/>
        <v>13910738.160000002</v>
      </c>
      <c r="N26" s="18">
        <f>SUM(B26:M26)</f>
        <v>172125617.00999996</v>
      </c>
      <c r="O26" s="19">
        <f t="shared" si="1"/>
        <v>0</v>
      </c>
    </row>
    <row r="27" spans="1:15" ht="15" customHeight="1" thickBot="1" thickTop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9.5" customHeight="1" thickTop="1">
      <c r="A28" s="36" t="s">
        <v>47</v>
      </c>
      <c r="B28" s="37"/>
      <c r="C28" s="40" t="s">
        <v>53</v>
      </c>
      <c r="D28" s="40"/>
      <c r="E28" s="40"/>
      <c r="F28" s="4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9.5" customHeight="1">
      <c r="A29" s="38"/>
      <c r="B29" s="39"/>
      <c r="C29" s="42" t="s">
        <v>54</v>
      </c>
      <c r="D29" s="42"/>
      <c r="E29" s="42" t="s">
        <v>55</v>
      </c>
      <c r="F29" s="43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9.5" customHeight="1">
      <c r="A30" s="32" t="s">
        <v>48</v>
      </c>
      <c r="B30" s="33"/>
      <c r="C30" s="44">
        <v>372443605.9</v>
      </c>
      <c r="D30" s="44"/>
      <c r="E30" s="44"/>
      <c r="F30" s="45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9.5" customHeight="1">
      <c r="A31" s="32" t="s">
        <v>49</v>
      </c>
      <c r="B31" s="33"/>
      <c r="C31" s="44">
        <v>172125617.01</v>
      </c>
      <c r="D31" s="44"/>
      <c r="E31" s="44">
        <v>46.22</v>
      </c>
      <c r="F31" s="45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9.5" customHeight="1">
      <c r="A32" s="32" t="s">
        <v>50</v>
      </c>
      <c r="B32" s="33"/>
      <c r="C32" s="44">
        <v>201119547.19</v>
      </c>
      <c r="D32" s="44"/>
      <c r="E32" s="44">
        <v>54</v>
      </c>
      <c r="F32" s="45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9.5" customHeight="1">
      <c r="A33" s="32" t="s">
        <v>51</v>
      </c>
      <c r="B33" s="33"/>
      <c r="C33" s="44">
        <v>191063569.83</v>
      </c>
      <c r="D33" s="44"/>
      <c r="E33" s="44">
        <v>51.3</v>
      </c>
      <c r="F33" s="45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9.5" customHeight="1" thickBot="1">
      <c r="A34" s="34" t="s">
        <v>52</v>
      </c>
      <c r="B34" s="35"/>
      <c r="C34" s="46">
        <v>181007592.47</v>
      </c>
      <c r="D34" s="46"/>
      <c r="E34" s="46">
        <v>48.6</v>
      </c>
      <c r="F34" s="47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 customHeight="1" thickTop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4.25">
      <c r="A38" s="21" t="s">
        <v>31</v>
      </c>
      <c r="C38" s="30" t="s">
        <v>43</v>
      </c>
      <c r="D38" s="30"/>
      <c r="E38" s="30"/>
      <c r="G38" s="30" t="s">
        <v>32</v>
      </c>
      <c r="H38" s="30"/>
      <c r="I38" s="30"/>
      <c r="K38" s="30" t="s">
        <v>33</v>
      </c>
      <c r="L38" s="30"/>
      <c r="M38" s="30"/>
      <c r="N38" s="21"/>
      <c r="O38" s="5"/>
    </row>
    <row r="39" spans="1:15" ht="14.25">
      <c r="A39" s="21" t="s">
        <v>34</v>
      </c>
      <c r="C39" s="30" t="s">
        <v>35</v>
      </c>
      <c r="D39" s="30"/>
      <c r="E39" s="30"/>
      <c r="G39" s="30" t="s">
        <v>36</v>
      </c>
      <c r="H39" s="30"/>
      <c r="I39" s="30"/>
      <c r="K39" s="30" t="s">
        <v>37</v>
      </c>
      <c r="L39" s="30"/>
      <c r="M39" s="30"/>
      <c r="N39" s="21"/>
      <c r="O39" s="5"/>
    </row>
    <row r="40" spans="7:15" ht="14.25">
      <c r="G40" s="30" t="s">
        <v>38</v>
      </c>
      <c r="H40" s="30"/>
      <c r="I40" s="30"/>
      <c r="K40" s="30" t="s">
        <v>39</v>
      </c>
      <c r="L40" s="30"/>
      <c r="M40" s="30"/>
      <c r="N40" s="21"/>
      <c r="O40" s="6"/>
    </row>
  </sheetData>
  <sheetProtection selectLockedCells="1"/>
  <mergeCells count="44">
    <mergeCell ref="C33:D33"/>
    <mergeCell ref="E33:F33"/>
    <mergeCell ref="C34:D34"/>
    <mergeCell ref="E34:F34"/>
    <mergeCell ref="C28:F28"/>
    <mergeCell ref="C29:D29"/>
    <mergeCell ref="E29:F29"/>
    <mergeCell ref="C30:D30"/>
    <mergeCell ref="E30:F30"/>
    <mergeCell ref="C31:D31"/>
    <mergeCell ref="E31:F31"/>
    <mergeCell ref="C32:D32"/>
    <mergeCell ref="E32:F32"/>
    <mergeCell ref="A30:B30"/>
    <mergeCell ref="A31:B31"/>
    <mergeCell ref="A32:B32"/>
    <mergeCell ref="A33:B33"/>
    <mergeCell ref="A34:B34"/>
    <mergeCell ref="A28:B29"/>
    <mergeCell ref="C39:E39"/>
    <mergeCell ref="G39:I39"/>
    <mergeCell ref="K39:M39"/>
    <mergeCell ref="G40:I40"/>
    <mergeCell ref="K40:M40"/>
    <mergeCell ref="C38:E38"/>
    <mergeCell ref="G38:I38"/>
    <mergeCell ref="K38:M38"/>
    <mergeCell ref="I8:I9"/>
    <mergeCell ref="J8:J9"/>
    <mergeCell ref="K8:K9"/>
    <mergeCell ref="L8:L9"/>
    <mergeCell ref="M8:M9"/>
    <mergeCell ref="O8:O9"/>
    <mergeCell ref="N8:N9"/>
    <mergeCell ref="A1:O1"/>
    <mergeCell ref="A2:O2"/>
    <mergeCell ref="A8:A9"/>
    <mergeCell ref="B8:B9"/>
    <mergeCell ref="C8:C9"/>
    <mergeCell ref="D8:D9"/>
    <mergeCell ref="E8:E9"/>
    <mergeCell ref="F8:F9"/>
    <mergeCell ref="G8:G9"/>
    <mergeCell ref="H8:H9"/>
  </mergeCells>
  <printOptions horizontalCentered="1"/>
  <pageMargins left="0" right="0.1968503937007874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2015-10-09T13:58:59Z</cp:lastPrinted>
  <dcterms:created xsi:type="dcterms:W3CDTF">2013-05-15T13:47:48Z</dcterms:created>
  <dcterms:modified xsi:type="dcterms:W3CDTF">2015-10-09T14:00:07Z</dcterms:modified>
  <cp:category/>
  <cp:version/>
  <cp:contentType/>
  <cp:contentStatus/>
</cp:coreProperties>
</file>