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4º Bim 15" sheetId="1" r:id="rId1"/>
  </sheets>
  <definedNames>
    <definedName name="_xlfn.SUMIFS" hidden="1">#NAME?</definedName>
    <definedName name="_xlnm.Print_Area" localSheetId="0">'Dem. Simp. Relatório- 4º Bim 15'!$A$1:$E$67</definedName>
    <definedName name="Z_FED31D73_12BC_4C9A_9468_72952A34E245_.wvu.PrintArea" localSheetId="0" hidden="1">'Dem. Simp. Relatório- 4º Bim 15'!$A$1:$E$70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<sst xmlns="http://schemas.openxmlformats.org/spreadsheetml/2006/main" count="72" uniqueCount="68">
  <si>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ADMINISTRAÇÃO DIRETA, INDIRETA E FUNDACIONAL </t>
  </si>
  <si>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</si>
  <si>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</si>
  <si>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</si>
  <si>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</si>
  <si>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</si>
  <si>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</si>
  <si>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</si>
  <si>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</si>
  <si>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</si>
  <si>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</si>
  <si>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</si>
  <si>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SIMPLIFICADO DO RELATÓRIO RESUMIDO DA EXECUÇÃO ORÇAMENTÁRIA</t>
  </si>
  <si>
    <t>4º QUADRIMESTRE DE 2015</t>
  </si>
  <si>
    <t>DEMONSTRATIVO DA DÍVIDA CONSOLIDADA LÍQUIDA</t>
  </si>
  <si>
    <t>Cálculo da Dívida Consolidada Líquida</t>
  </si>
  <si>
    <t>Saldo do Exercício anterior</t>
  </si>
  <si>
    <t>Saldo do Exercício de 2015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</si>
  <si>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</si>
  <si>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</si>
  <si>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</si>
  <si>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</si>
  <si>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</si>
  <si>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</si>
  <si>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</si>
  <si>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</si>
  <si>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</si>
  <si>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</si>
  <si>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</si>
  <si>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</si>
  <si>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</si>
  <si>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</si>
  <si>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</si>
  <si>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</si>
  <si>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</si>
  <si>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</si>
  <si>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</si>
  <si>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</si>
  <si>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</si>
  <si>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</si>
  <si>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</si>
  <si>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</si>
  <si>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</si>
  <si>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</si>
  <si>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</si>
  <si>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</si>
  <si>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</si>
  <si>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</si>
  <si>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</si>
  <si>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</si>
  <si>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</si>
  <si>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</si>
  <si>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</si>
  <si>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</si>
  <si>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</si>
  <si>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</si>
  <si>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</si>
  <si>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</si>
  <si>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</si>
  <si>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</si>
  <si>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</si>
  <si>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</si>
  <si>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</si>
  <si>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</si>
  <si>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Nota Explicativa: Os valors informados como "Previdenciárias" no "Parcelamento de Dívidas" na coluna do "Saldo do Exercício Anterior" e "Saldo do Exercício 2015 - até o 1º Quadrimestre" foram alterados para a linha "Demais Contribuições Sociais" por tratar-se de Parcelamento de PASEP.</t>
  </si>
  <si>
    <t>DETALHAMENTO DA DÍVIDA CONTRATUAL</t>
  </si>
  <si>
    <t>OUTROS VALORES NÃO INTENGRANTES DA DC</t>
  </si>
  <si>
    <t>DÍVIDA CONSOLIDADA PREVIDENCIÁRIA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</si>
</sst>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vertical="center"/>
      <protection hidden="1"/>
    </xf>
    <xf numFmtId="0" fontId="51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0" fontId="52" fillId="33" borderId="10" xfId="53" applyFont="1" applyFill="1" applyBorder="1" applyAlignment="1" applyProtection="1">
      <alignment horizontal="center" vertical="center" wrapText="1"/>
      <protection hidden="1"/>
    </xf>
    <xf numFmtId="0" fontId="52" fillId="33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43" fontId="7" fillId="0" borderId="12" xfId="53" applyNumberFormat="1" applyFont="1" applyBorder="1" applyAlignment="1" applyProtection="1">
      <alignment vertical="center"/>
      <protection locked="0"/>
    </xf>
    <xf numFmtId="43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2" fillId="33" borderId="14" xfId="53" applyFont="1" applyFill="1" applyBorder="1" applyAlignment="1" applyProtection="1">
      <alignment horizontal="center" vertical="center"/>
      <protection hidden="1"/>
    </xf>
    <xf numFmtId="0" fontId="52" fillId="33" borderId="15" xfId="53" applyFont="1" applyFill="1" applyBorder="1" applyAlignment="1" applyProtection="1">
      <alignment horizontal="center" vertical="center"/>
      <protection hidden="1"/>
    </xf>
    <xf numFmtId="0" fontId="52" fillId="33" borderId="13" xfId="53" applyFont="1" applyFill="1" applyBorder="1" applyAlignment="1" applyProtection="1">
      <alignment horizontal="center" vertical="center"/>
      <protection hidden="1"/>
    </xf>
    <xf numFmtId="0" fontId="52" fillId="33" borderId="10" xfId="53" applyFont="1" applyFill="1" applyBorder="1" applyAlignment="1" applyProtection="1">
      <alignment horizontal="center" vertical="center"/>
      <protection hidden="1"/>
    </xf>
    <xf numFmtId="0" fontId="52" fillId="33" borderId="16" xfId="53" applyFont="1" applyFill="1" applyBorder="1" applyAlignment="1" applyProtection="1">
      <alignment horizontal="center" vertical="center"/>
      <protection hidden="1"/>
    </xf>
    <xf numFmtId="0" fontId="52" fillId="33" borderId="11" xfId="53" applyFont="1" applyFill="1" applyBorder="1" applyAlignment="1" applyProtection="1">
      <alignment horizontal="center" vertical="center"/>
      <protection hidden="1"/>
    </xf>
    <xf numFmtId="0" fontId="53" fillId="0" borderId="0" xfId="53" applyFont="1" applyAlignment="1" applyProtection="1">
      <alignment horizontal="center" vertical="center"/>
      <protection hidden="1"/>
    </xf>
    <xf numFmtId="0" fontId="54" fillId="0" borderId="0" xfId="53" applyFont="1" applyAlignment="1" applyProtection="1">
      <alignment horizontal="center" vertical="center"/>
      <protection hidden="1"/>
    </xf>
    <xf numFmtId="43" fontId="6" fillId="0" borderId="10" xfId="53" applyNumberFormat="1" applyFont="1" applyFill="1" applyBorder="1" applyAlignment="1" applyProtection="1">
      <alignment vertical="center"/>
      <protection locked="0"/>
    </xf>
    <xf numFmtId="43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30" fillId="32" borderId="13" xfId="53" applyFont="1" applyFill="1" applyBorder="1" applyAlignment="1" applyProtection="1">
      <alignment horizontal="left" vertical="center" indent="1"/>
      <protection hidden="1"/>
    </xf>
    <xf numFmtId="43" fontId="30" fillId="32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52" fillId="33" borderId="13" xfId="53" applyFont="1" applyFill="1" applyBorder="1" applyAlignment="1" applyProtection="1">
      <alignment horizontal="left" vertical="center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43" fontId="30" fillId="32" borderId="11" xfId="53" applyNumberFormat="1" applyFont="1" applyFill="1" applyBorder="1" applyAlignment="1" applyProtection="1">
      <alignment vertical="center"/>
      <protection locked="0"/>
    </xf>
    <xf numFmtId="0" fontId="6" fillId="0" borderId="17" xfId="53" applyFont="1" applyFill="1" applyBorder="1" applyAlignment="1" applyProtection="1">
      <alignment horizontal="left" vertical="center"/>
      <protection hidden="1"/>
    </xf>
    <xf numFmtId="43" fontId="6" fillId="0" borderId="18" xfId="53" applyNumberFormat="1" applyFont="1" applyBorder="1" applyAlignment="1" applyProtection="1">
      <alignment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5" t="s">
        <v>12</v>
      </c>
      <c r="B1" s="25"/>
      <c r="C1" s="25"/>
      <c r="D1" s="25"/>
      <c r="E1" s="25"/>
    </row>
    <row r="2" spans="1:5" ht="18">
      <c r="A2" s="26"/>
      <c r="B2" s="26"/>
      <c r="C2" s="26"/>
      <c r="D2" s="26"/>
      <c r="E2" s="26"/>
    </row>
    <row r="3" spans="1:5" ht="18">
      <c r="A3" s="26" t="s">
        <v>0</v>
      </c>
      <c r="B3" s="26"/>
      <c r="C3" s="26"/>
      <c r="D3" s="26"/>
      <c r="E3" s="26"/>
    </row>
    <row r="4" spans="1:5" ht="18">
      <c r="A4" s="7" t="s">
        <v>1</v>
      </c>
      <c r="B4" s="5"/>
      <c r="C4" s="6"/>
      <c r="D4" s="6"/>
      <c r="E4" s="6"/>
    </row>
    <row r="5" spans="1:5" ht="18">
      <c r="A5" s="7" t="s">
        <v>13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9" t="s">
        <v>14</v>
      </c>
      <c r="B7" s="20" t="s">
        <v>15</v>
      </c>
      <c r="C7" s="20"/>
      <c r="D7" s="20"/>
      <c r="E7" s="23"/>
    </row>
    <row r="8" spans="1:5" ht="19.5" customHeight="1">
      <c r="A8" s="21"/>
      <c r="B8" s="22" t="s">
        <v>16</v>
      </c>
      <c r="C8" s="22" t="s">
        <v>17</v>
      </c>
      <c r="D8" s="22"/>
      <c r="E8" s="24"/>
    </row>
    <row r="9" spans="1:5" ht="19.5" customHeight="1">
      <c r="A9" s="21"/>
      <c r="B9" s="22"/>
      <c r="C9" s="11" t="s">
        <v>18</v>
      </c>
      <c r="D9" s="11" t="s">
        <v>19</v>
      </c>
      <c r="E9" s="12" t="s">
        <v>20</v>
      </c>
    </row>
    <row r="10" spans="1:5" ht="19.5" customHeight="1">
      <c r="A10" s="30" t="s">
        <v>21</v>
      </c>
      <c r="B10" s="27"/>
      <c r="C10" s="27"/>
      <c r="D10" s="27"/>
      <c r="E10" s="28"/>
    </row>
    <row r="11" spans="1:5" ht="19.5" customHeight="1">
      <c r="A11" s="31" t="s">
        <v>22</v>
      </c>
      <c r="B11" s="32">
        <f>SUM(B12+B13+B16+B17)</f>
        <v>31301772.17</v>
      </c>
      <c r="C11" s="32">
        <f>SUM(C12+C13+C16+C17)</f>
        <v>31902760.15</v>
      </c>
      <c r="D11" s="32">
        <f>SUM(D12+D13+D16+D17)</f>
        <v>34024542.52</v>
      </c>
      <c r="E11" s="37">
        <f>SUM(E12+E13+E16+E17)</f>
        <v>0</v>
      </c>
    </row>
    <row r="12" spans="1:5" ht="19.5" customHeight="1">
      <c r="A12" s="16" t="s">
        <v>23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24</v>
      </c>
      <c r="B13" s="9">
        <f>SUM(B14:B15)</f>
        <v>31301772.17</v>
      </c>
      <c r="C13" s="9">
        <f>SUM(C14:C15)</f>
        <v>31902760.15</v>
      </c>
      <c r="D13" s="9">
        <f>SUM(D14:D15)</f>
        <v>34024542.52</v>
      </c>
      <c r="E13" s="10">
        <f>SUM(E14:E15)</f>
        <v>0</v>
      </c>
    </row>
    <row r="14" spans="1:5" ht="19.5" customHeight="1">
      <c r="A14" s="29" t="s">
        <v>25</v>
      </c>
      <c r="B14" s="9">
        <v>31301772.17</v>
      </c>
      <c r="C14" s="9">
        <v>31902760.15</v>
      </c>
      <c r="D14" s="9">
        <v>34024542.52</v>
      </c>
      <c r="E14" s="15"/>
    </row>
    <row r="15" spans="1:5" ht="19.5" customHeight="1">
      <c r="A15" s="29" t="s">
        <v>26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27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28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31" t="s">
        <v>29</v>
      </c>
      <c r="B18" s="32">
        <f>SUM(B19+B20-B21)</f>
        <v>42565523.9</v>
      </c>
      <c r="C18" s="32">
        <f>SUM(C19+C20-C21)</f>
        <v>78318704.60000001</v>
      </c>
      <c r="D18" s="32">
        <f>SUM(D19+D20-D21)</f>
        <v>64512937.87</v>
      </c>
      <c r="E18" s="37">
        <f>SUM(E19+E20-E21)</f>
        <v>0</v>
      </c>
    </row>
    <row r="19" spans="1:5" ht="19.5" customHeight="1">
      <c r="A19" s="16" t="s">
        <v>30</v>
      </c>
      <c r="B19" s="9">
        <v>51576131.8</v>
      </c>
      <c r="C19" s="9">
        <v>77888418.51</v>
      </c>
      <c r="D19" s="9">
        <v>63837198.18</v>
      </c>
      <c r="E19" s="15"/>
    </row>
    <row r="20" spans="1:5" ht="19.5" customHeight="1">
      <c r="A20" s="16" t="s">
        <v>31</v>
      </c>
      <c r="B20" s="9">
        <v>801397.49</v>
      </c>
      <c r="C20" s="9">
        <v>430286.09</v>
      </c>
      <c r="D20" s="9">
        <v>675739.69</v>
      </c>
      <c r="E20" s="15"/>
    </row>
    <row r="21" spans="1:5" ht="19.5" customHeight="1">
      <c r="A21" s="16" t="s">
        <v>32</v>
      </c>
      <c r="B21" s="9">
        <v>9812005.39</v>
      </c>
      <c r="C21" s="9">
        <v>0</v>
      </c>
      <c r="D21" s="9">
        <v>0</v>
      </c>
      <c r="E21" s="15"/>
    </row>
    <row r="22" spans="1:5" ht="19.5" customHeight="1">
      <c r="A22" s="31" t="s">
        <v>33</v>
      </c>
      <c r="B22" s="32">
        <f>B11-B18</f>
        <v>-11263751.729999997</v>
      </c>
      <c r="C22" s="32">
        <f>C11-C18</f>
        <v>-46415944.45000001</v>
      </c>
      <c r="D22" s="32">
        <f>D11-D18</f>
        <v>-30488395.349999994</v>
      </c>
      <c r="E22" s="37">
        <f>E11-E18</f>
        <v>0</v>
      </c>
    </row>
    <row r="23" spans="1:5" ht="19.5" customHeight="1">
      <c r="A23" s="17" t="s">
        <v>34</v>
      </c>
      <c r="B23" s="9">
        <v>359176156.07</v>
      </c>
      <c r="C23" s="9">
        <v>368793532.24</v>
      </c>
      <c r="D23" s="9">
        <v>372443605.9</v>
      </c>
      <c r="E23" s="15">
        <v>0</v>
      </c>
    </row>
    <row r="24" spans="1:5" ht="19.5" customHeight="1">
      <c r="A24" s="17" t="s">
        <v>35</v>
      </c>
      <c r="B24" s="33">
        <f>B11/B23</f>
        <v>0.08714880328498083</v>
      </c>
      <c r="C24" s="33">
        <f>C11/C23</f>
        <v>0.08650574741977475</v>
      </c>
      <c r="D24" s="33">
        <f>D11/D23</f>
        <v>0.0913548842858521</v>
      </c>
      <c r="E24" s="13">
        <v>0</v>
      </c>
    </row>
    <row r="25" spans="1:5" ht="19.5" customHeight="1">
      <c r="A25" s="17" t="s">
        <v>38</v>
      </c>
      <c r="B25" s="33">
        <f>B22/B23</f>
        <v>-0.031359965130326746</v>
      </c>
      <c r="C25" s="33">
        <f>C22/C23</f>
        <v>-0.1258588895745435</v>
      </c>
      <c r="D25" s="33">
        <f>D22/D23</f>
        <v>-0.08186043435039139</v>
      </c>
      <c r="E25" s="13">
        <v>0</v>
      </c>
    </row>
    <row r="26" spans="1:5" ht="19.5" customHeight="1">
      <c r="A26" s="17" t="s">
        <v>36</v>
      </c>
      <c r="B26" s="9">
        <v>431011387.28</v>
      </c>
      <c r="C26" s="9">
        <v>442552238.69</v>
      </c>
      <c r="D26" s="9">
        <v>446932327.08</v>
      </c>
      <c r="E26" s="15">
        <v>0</v>
      </c>
    </row>
    <row r="27" spans="1:5" ht="19.5" customHeight="1">
      <c r="A27" s="17" t="s">
        <v>37</v>
      </c>
      <c r="B27" s="9">
        <v>387910248.56</v>
      </c>
      <c r="C27" s="9">
        <v>398297014.82</v>
      </c>
      <c r="D27" s="9">
        <v>402239094.37</v>
      </c>
      <c r="E27" s="15">
        <v>0</v>
      </c>
    </row>
    <row r="28" spans="1:5" ht="19.5" customHeight="1">
      <c r="A28" s="35" t="s">
        <v>65</v>
      </c>
      <c r="B28" s="9"/>
      <c r="C28" s="9"/>
      <c r="D28" s="9"/>
      <c r="E28" s="15"/>
    </row>
    <row r="29" spans="1:5" ht="19.5" customHeight="1">
      <c r="A29" s="17" t="s">
        <v>39</v>
      </c>
      <c r="B29" s="9">
        <f>SUM(B30+B31+B38+B41)</f>
        <v>31301772.17</v>
      </c>
      <c r="C29" s="9">
        <f>SUM(C30+C31+C38+C41)</f>
        <v>31902760.15</v>
      </c>
      <c r="D29" s="9">
        <f>SUM(D30+D31+D38+D41)</f>
        <v>34024542.52</v>
      </c>
      <c r="E29" s="10">
        <f>SUM(E30+E31+E38+E41)</f>
        <v>0</v>
      </c>
    </row>
    <row r="30" spans="1:5" ht="19.5" customHeight="1">
      <c r="A30" s="16" t="s">
        <v>40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41</v>
      </c>
      <c r="B31" s="9">
        <f>SUM(B32+B33+B36+B37)</f>
        <v>2643160.44</v>
      </c>
      <c r="C31" s="9">
        <f>SUM(C32:C33)</f>
        <v>2571438.88</v>
      </c>
      <c r="D31" s="9">
        <f>SUM(D32:D33)</f>
        <v>2499717.4</v>
      </c>
      <c r="E31" s="10">
        <f>SUM(E32:E33)</f>
        <v>0</v>
      </c>
    </row>
    <row r="32" spans="1:5" ht="19.5" customHeight="1">
      <c r="A32" s="29" t="s">
        <v>42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9" t="s">
        <v>43</v>
      </c>
      <c r="B33" s="9">
        <f>SUM(B34:B35)</f>
        <v>2643160.44</v>
      </c>
      <c r="C33" s="9">
        <f>SUM(C34:C35)</f>
        <v>2571438.88</v>
      </c>
      <c r="D33" s="9">
        <f>SUM(D34:D35)</f>
        <v>2499717.4</v>
      </c>
      <c r="E33" s="10">
        <f>SUM(E34:E35)</f>
        <v>0</v>
      </c>
    </row>
    <row r="34" spans="1:5" ht="19.5" customHeight="1">
      <c r="A34" s="34" t="s">
        <v>44</v>
      </c>
      <c r="B34" s="9">
        <v>0</v>
      </c>
      <c r="C34" s="9">
        <v>0</v>
      </c>
      <c r="D34" s="9">
        <v>0</v>
      </c>
      <c r="E34" s="15">
        <v>0</v>
      </c>
    </row>
    <row r="35" spans="1:5" ht="19.5" customHeight="1">
      <c r="A35" s="34" t="s">
        <v>45</v>
      </c>
      <c r="B35" s="9">
        <v>2643160.44</v>
      </c>
      <c r="C35" s="9">
        <v>2571438.88</v>
      </c>
      <c r="D35" s="9">
        <v>2499717.4</v>
      </c>
      <c r="E35" s="15">
        <v>0</v>
      </c>
    </row>
    <row r="36" spans="1:5" ht="19.5" customHeight="1">
      <c r="A36" s="29" t="s">
        <v>46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9" t="s">
        <v>47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48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9" t="s">
        <v>25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9" t="s">
        <v>26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49</v>
      </c>
      <c r="B41" s="9">
        <v>28658611.73</v>
      </c>
      <c r="C41" s="9">
        <v>29331321.27</v>
      </c>
      <c r="D41" s="9">
        <v>31524825.12</v>
      </c>
      <c r="E41" s="15">
        <v>0</v>
      </c>
    </row>
    <row r="42" spans="1:5" ht="19.5" customHeight="1">
      <c r="A42" s="35" t="s">
        <v>66</v>
      </c>
      <c r="B42" s="9"/>
      <c r="C42" s="9"/>
      <c r="D42" s="9"/>
      <c r="E42" s="15"/>
    </row>
    <row r="43" spans="1:5" ht="19.5" customHeight="1">
      <c r="A43" s="17" t="s">
        <v>50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51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52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53</v>
      </c>
      <c r="B46" s="9">
        <v>0</v>
      </c>
      <c r="C46" s="9">
        <v>0</v>
      </c>
      <c r="D46" s="9">
        <v>0</v>
      </c>
      <c r="E46" s="15">
        <v>0</v>
      </c>
    </row>
    <row r="47" spans="1:5" ht="19.5" customHeight="1">
      <c r="A47" s="17" t="s">
        <v>54</v>
      </c>
      <c r="B47" s="9">
        <v>979820.94</v>
      </c>
      <c r="C47" s="9">
        <v>4737871.73</v>
      </c>
      <c r="D47" s="9">
        <v>3439489.58</v>
      </c>
      <c r="E47" s="15">
        <v>0</v>
      </c>
    </row>
    <row r="48" spans="1:5" ht="19.5" customHeight="1">
      <c r="A48" s="17" t="s">
        <v>55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35" t="s">
        <v>67</v>
      </c>
      <c r="B49" s="9"/>
      <c r="C49" s="9"/>
      <c r="D49" s="9"/>
      <c r="E49" s="15"/>
    </row>
    <row r="50" spans="1:5" ht="19.5" customHeight="1">
      <c r="A50" s="17" t="s">
        <v>56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57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58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59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30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60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31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61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62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38" t="s">
        <v>63</v>
      </c>
      <c r="B59" s="14">
        <f>B50-B53</f>
        <v>0</v>
      </c>
      <c r="C59" s="14">
        <f>C50-C53</f>
        <v>0</v>
      </c>
      <c r="D59" s="14">
        <f>D50-D53</f>
        <v>0</v>
      </c>
      <c r="E59" s="39">
        <f>E50-E53</f>
        <v>0</v>
      </c>
    </row>
    <row r="60" spans="1:5" ht="30" customHeight="1" thickTop="1">
      <c r="A60" s="36" t="s">
        <v>64</v>
      </c>
      <c r="B60" s="36"/>
      <c r="C60" s="36"/>
      <c r="D60" s="36"/>
      <c r="E60" s="36"/>
    </row>
    <row r="61" spans="1:5" ht="19.5" customHeight="1">
      <c r="A61" s="2"/>
      <c r="B61" s="2"/>
      <c r="C61" s="4"/>
      <c r="D61" s="4"/>
      <c r="E61" s="4"/>
    </row>
    <row r="62" spans="1:5" ht="15" customHeight="1">
      <c r="A62" s="18" t="s">
        <v>2</v>
      </c>
      <c r="B62" s="18"/>
      <c r="C62" s="18" t="s">
        <v>11</v>
      </c>
      <c r="D62" s="18"/>
      <c r="E62" s="18"/>
    </row>
    <row r="63" spans="1:5" ht="15" customHeight="1">
      <c r="A63" s="18" t="s">
        <v>5</v>
      </c>
      <c r="B63" s="18"/>
      <c r="C63" s="18" t="s">
        <v>6</v>
      </c>
      <c r="D63" s="18"/>
      <c r="E63" s="18"/>
    </row>
    <row r="64" spans="1:5" ht="15" customHeight="1">
      <c r="A64" s="8"/>
      <c r="B64" s="2"/>
      <c r="C64" s="8"/>
      <c r="D64" s="8"/>
      <c r="E64" s="8"/>
    </row>
    <row r="65" spans="1:5" ht="15" customHeight="1">
      <c r="A65" s="18" t="s">
        <v>3</v>
      </c>
      <c r="B65" s="18"/>
      <c r="C65" s="18" t="s">
        <v>4</v>
      </c>
      <c r="D65" s="18"/>
      <c r="E65" s="18"/>
    </row>
    <row r="66" spans="1:5" ht="15" customHeight="1">
      <c r="A66" s="18" t="s">
        <v>7</v>
      </c>
      <c r="B66" s="18"/>
      <c r="C66" s="18" t="s">
        <v>8</v>
      </c>
      <c r="D66" s="18"/>
      <c r="E66" s="18"/>
    </row>
    <row r="67" spans="1:5" ht="15" customHeight="1">
      <c r="A67" s="18" t="s">
        <v>9</v>
      </c>
      <c r="B67" s="18"/>
      <c r="C67" s="18" t="s">
        <v>10</v>
      </c>
      <c r="D67" s="18"/>
      <c r="E67" s="18"/>
    </row>
    <row r="68" spans="1:5" ht="15" customHeight="1">
      <c r="A68" s="8"/>
      <c r="B68" s="2"/>
      <c r="C68" s="8"/>
      <c r="D68" s="8"/>
      <c r="E68" s="8"/>
    </row>
  </sheetData>
  <sheetProtection selectLockedCells="1"/>
  <mergeCells count="18">
    <mergeCell ref="B8:B9"/>
    <mergeCell ref="C8:E8"/>
    <mergeCell ref="A60:E60"/>
    <mergeCell ref="B7:E7"/>
    <mergeCell ref="A7:A9"/>
    <mergeCell ref="A63:B63"/>
    <mergeCell ref="A65:B65"/>
    <mergeCell ref="A66:B66"/>
    <mergeCell ref="A67:B67"/>
    <mergeCell ref="C65:E65"/>
    <mergeCell ref="C66:E66"/>
    <mergeCell ref="C67:E67"/>
    <mergeCell ref="A1:E1"/>
    <mergeCell ref="A2:E2"/>
    <mergeCell ref="A3:E3"/>
    <mergeCell ref="C62:E62"/>
    <mergeCell ref="C63:E63"/>
    <mergeCell ref="A62:B62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2015-10-09T14:53:04Z</cp:lastPrinted>
  <dcterms:created xsi:type="dcterms:W3CDTF">2013-05-15T13:44:41Z</dcterms:created>
  <dcterms:modified xsi:type="dcterms:W3CDTF">2015-10-09T14:54:53Z</dcterms:modified>
  <cp:category/>
  <cp:version/>
  <cp:contentType/>
  <cp:contentStatus/>
</cp:coreProperties>
</file>