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estos a Pagar - 2º Bim. 2015" sheetId="1" r:id="rId1"/>
  </sheets>
  <definedNames>
    <definedName name="_xlfn.SUMIFS" hidden="1">#NAME?</definedName>
    <definedName name="_xlnm.Print_Area" localSheetId="0">'Restos a Pagar - 2º Bim. 2015'!$A$1:$L$23</definedName>
    <definedName name="Z_FED31D73_12BC_4C9A_9468_72952A34E245_.wvu.PrintArea" localSheetId="0" hidden="1">'Restos a Pagar - 2º Bim. 2015'!$A$1:$L$23</definedName>
  </definedNames>
  <calcPr fullCalcOnLoad="1"/>
</workbook>
</file>

<file path=xl/sharedStrings.xml><?xml version="1.0" encoding="utf-8"?>
<sst xmlns="http://schemas.openxmlformats.org/spreadsheetml/2006/main" count="40" uniqueCount="34">
  <si>
    <t>DEMONSTRATIVO DOS RESTOS A PAGAR</t>
  </si>
  <si>
    <t>(Artigo 53, Inciso V, da LC. 101/00)</t>
  </si>
  <si>
    <t>ADMINISTRAÇÃO DIRETA, INDIRETA E FUNDACIONAL</t>
  </si>
  <si>
    <t>MUNICÍPIO DE ATIBAIA</t>
  </si>
  <si>
    <t>PODER / ÓRGÃO / ENTIDADES</t>
  </si>
  <si>
    <t>RESTOS A PAGAR PROCESSADOS</t>
  </si>
  <si>
    <t>RESTOS A PAGAR NÃO PROCESSADOS</t>
  </si>
  <si>
    <t>Disponibilidade Financeira</t>
  </si>
  <si>
    <t>Inscritos</t>
  </si>
  <si>
    <t>Cancelados</t>
  </si>
  <si>
    <t>Pagos</t>
  </si>
  <si>
    <t>A Pagar</t>
  </si>
  <si>
    <t>Em Exercícios Anteriores</t>
  </si>
  <si>
    <t>Em 31 de dezembro de 2012</t>
  </si>
  <si>
    <t>PODER LEGISLATIVO</t>
  </si>
  <si>
    <t>Câmara Municipal</t>
  </si>
  <si>
    <t>PODER EXECUTIVO</t>
  </si>
  <si>
    <t xml:space="preserve">   Prefeitura Municipal</t>
  </si>
  <si>
    <t xml:space="preserve">    Fundação Pública “Y”</t>
  </si>
  <si>
    <t xml:space="preserve">    Empresa Púb. Dependente “Z”</t>
  </si>
  <si>
    <t>TOTAL: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</si>
  <si>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</si>
  <si>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</si>
  <si>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</si>
  <si>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</si>
  <si>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</si>
  <si>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</si>
  <si>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</si>
  <si>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</si>
  <si>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</si>
  <si>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Valores expressos em R$</t>
  </si>
  <si>
    <t>ORGÃOS/ENTIDADES</t>
  </si>
  <si>
    <t>Márcia Helena Ruttul Aguirra</t>
  </si>
  <si>
    <t>2º BIMESTRE DE 2015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</si>
</sst>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50" fillId="0" borderId="0" xfId="54" applyFont="1" applyAlignment="1" applyProtection="1">
      <alignment vertical="center"/>
      <protection hidden="1"/>
    </xf>
    <xf numFmtId="0" fontId="51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4" fillId="33" borderId="10" xfId="54" applyFont="1" applyFill="1" applyBorder="1" applyAlignment="1" applyProtection="1">
      <alignment horizontal="center" vertical="center" wrapText="1"/>
      <protection hidden="1"/>
    </xf>
    <xf numFmtId="43" fontId="8" fillId="34" borderId="10" xfId="54" applyNumberFormat="1" applyFont="1" applyFill="1" applyBorder="1" applyAlignment="1" applyProtection="1">
      <alignment vertical="center"/>
      <protection hidden="1"/>
    </xf>
    <xf numFmtId="43" fontId="8" fillId="34" borderId="11" xfId="54" applyNumberFormat="1" applyFont="1" applyFill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43" fontId="7" fillId="0" borderId="10" xfId="54" applyNumberFormat="1" applyFont="1" applyBorder="1" applyAlignment="1" applyProtection="1">
      <alignment vertical="center"/>
      <protection locked="0"/>
    </xf>
    <xf numFmtId="43" fontId="7" fillId="0" borderId="11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vertical="center"/>
      <protection hidden="1"/>
    </xf>
    <xf numFmtId="43" fontId="8" fillId="0" borderId="10" xfId="54" applyNumberFormat="1" applyFont="1" applyBorder="1" applyAlignment="1" applyProtection="1">
      <alignment vertical="center"/>
      <protection locked="0"/>
    </xf>
    <xf numFmtId="43" fontId="8" fillId="0" borderId="11" xfId="54" applyNumberFormat="1" applyFont="1" applyBorder="1" applyAlignment="1" applyProtection="1">
      <alignment vertical="center"/>
      <protection locked="0"/>
    </xf>
    <xf numFmtId="49" fontId="8" fillId="0" borderId="12" xfId="54" applyNumberFormat="1" applyFont="1" applyBorder="1" applyAlignment="1" applyProtection="1">
      <alignment vertical="center"/>
      <protection hidden="1"/>
    </xf>
    <xf numFmtId="0" fontId="7" fillId="32" borderId="13" xfId="54" applyFont="1" applyFill="1" applyBorder="1" applyAlignment="1" applyProtection="1">
      <alignment vertical="center"/>
      <protection hidden="1"/>
    </xf>
    <xf numFmtId="43" fontId="7" fillId="32" borderId="14" xfId="54" applyNumberFormat="1" applyFont="1" applyFill="1" applyBorder="1" applyAlignment="1" applyProtection="1">
      <alignment vertical="center"/>
      <protection hidden="1"/>
    </xf>
    <xf numFmtId="0" fontId="7" fillId="32" borderId="12" xfId="54" applyFont="1" applyFill="1" applyBorder="1" applyAlignment="1" applyProtection="1">
      <alignment horizontal="center" vertical="center"/>
      <protection hidden="1"/>
    </xf>
    <xf numFmtId="43" fontId="7" fillId="32" borderId="10" xfId="54" applyNumberFormat="1" applyFont="1" applyFill="1" applyBorder="1" applyAlignment="1" applyProtection="1">
      <alignment vertical="center"/>
      <protection hidden="1"/>
    </xf>
    <xf numFmtId="0" fontId="50" fillId="0" borderId="0" xfId="54" applyFont="1" applyAlignment="1" applyProtection="1">
      <alignment horizontal="left" vertical="center" indent="1"/>
      <protection hidden="1"/>
    </xf>
    <xf numFmtId="0" fontId="55" fillId="33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5" fillId="33" borderId="15" xfId="54" applyFont="1" applyFill="1" applyBorder="1" applyAlignment="1" applyProtection="1">
      <alignment horizontal="center" vertical="center" wrapText="1"/>
      <protection hidden="1"/>
    </xf>
    <xf numFmtId="0" fontId="55" fillId="33" borderId="16" xfId="54" applyFont="1" applyFill="1" applyBorder="1" applyAlignment="1" applyProtection="1">
      <alignment horizontal="center" vertical="center" wrapText="1"/>
      <protection hidden="1"/>
    </xf>
    <xf numFmtId="0" fontId="55" fillId="33" borderId="11" xfId="54" applyFont="1" applyFill="1" applyBorder="1" applyAlignment="1" applyProtection="1">
      <alignment horizontal="center" vertical="center" wrapText="1"/>
      <protection hidden="1"/>
    </xf>
    <xf numFmtId="164" fontId="56" fillId="0" borderId="0" xfId="48" applyFont="1" applyAlignment="1" applyProtection="1">
      <alignment horizontal="center" vertical="center"/>
      <protection hidden="1"/>
    </xf>
    <xf numFmtId="0" fontId="50" fillId="0" borderId="0" xfId="54" applyFont="1" applyAlignment="1" applyProtection="1">
      <alignment horizontal="center" vertical="center"/>
      <protection hidden="1"/>
    </xf>
    <xf numFmtId="0" fontId="55" fillId="33" borderId="17" xfId="54" applyFont="1" applyFill="1" applyBorder="1" applyAlignment="1" applyProtection="1">
      <alignment horizontal="center" vertical="center" wrapText="1"/>
      <protection hidden="1"/>
    </xf>
    <xf numFmtId="0" fontId="55" fillId="33" borderId="12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selection activeCell="L17" sqref="L17"/>
    </sheetView>
  </sheetViews>
  <sheetFormatPr defaultColWidth="9.140625" defaultRowHeight="12.75"/>
  <cols>
    <col min="1" max="1" width="33.8515625" style="1" bestFit="1" customWidth="1"/>
    <col min="2" max="11" width="14.28125" style="1" customWidth="1"/>
    <col min="12" max="12" width="16.7109375" style="1" customWidth="1"/>
    <col min="13" max="16384" width="9.140625" style="1" customWidth="1"/>
  </cols>
  <sheetData>
    <row r="1" spans="1:12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">
      <c r="A4" s="25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">
      <c r="A5" s="25" t="s">
        <v>33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5" t="s">
        <v>30</v>
      </c>
      <c r="L6" s="35"/>
    </row>
    <row r="7" spans="1:12" ht="24.75" customHeight="1" thickTop="1">
      <c r="A7" s="33" t="s">
        <v>4</v>
      </c>
      <c r="B7" s="28" t="s">
        <v>5</v>
      </c>
      <c r="C7" s="28"/>
      <c r="D7" s="28"/>
      <c r="E7" s="28"/>
      <c r="F7" s="28"/>
      <c r="G7" s="28" t="s">
        <v>6</v>
      </c>
      <c r="H7" s="28"/>
      <c r="I7" s="28"/>
      <c r="J7" s="28"/>
      <c r="K7" s="28"/>
      <c r="L7" s="29" t="s">
        <v>7</v>
      </c>
    </row>
    <row r="8" spans="1:12" ht="24.75" customHeight="1">
      <c r="A8" s="34"/>
      <c r="B8" s="26" t="s">
        <v>8</v>
      </c>
      <c r="C8" s="26"/>
      <c r="D8" s="26" t="s">
        <v>9</v>
      </c>
      <c r="E8" s="26" t="s">
        <v>10</v>
      </c>
      <c r="F8" s="26" t="s">
        <v>11</v>
      </c>
      <c r="G8" s="26" t="s">
        <v>8</v>
      </c>
      <c r="H8" s="26"/>
      <c r="I8" s="26" t="s">
        <v>9</v>
      </c>
      <c r="J8" s="26" t="s">
        <v>10</v>
      </c>
      <c r="K8" s="26" t="s">
        <v>11</v>
      </c>
      <c r="L8" s="30"/>
    </row>
    <row r="9" spans="1:12" ht="24.75" customHeight="1">
      <c r="A9" s="34"/>
      <c r="B9" s="11" t="s">
        <v>12</v>
      </c>
      <c r="C9" s="11" t="s">
        <v>13</v>
      </c>
      <c r="D9" s="26"/>
      <c r="E9" s="26"/>
      <c r="F9" s="26"/>
      <c r="G9" s="11" t="s">
        <v>12</v>
      </c>
      <c r="H9" s="11" t="s">
        <v>13</v>
      </c>
      <c r="I9" s="26"/>
      <c r="J9" s="26"/>
      <c r="K9" s="26"/>
      <c r="L9" s="30"/>
    </row>
    <row r="10" spans="1:12" ht="19.5" customHeight="1">
      <c r="A10" s="23" t="s">
        <v>14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9.5" customHeight="1">
      <c r="A11" s="14" t="s">
        <v>15</v>
      </c>
      <c r="B11" s="15">
        <v>0</v>
      </c>
      <c r="C11" s="15">
        <v>5757.95</v>
      </c>
      <c r="D11" s="15">
        <v>0</v>
      </c>
      <c r="E11" s="15">
        <v>5757.95</v>
      </c>
      <c r="F11" s="15">
        <f>SUM(B11+C11-D11-E11)</f>
        <v>0</v>
      </c>
      <c r="G11" s="15">
        <v>0</v>
      </c>
      <c r="H11" s="15">
        <v>21670.24</v>
      </c>
      <c r="I11" s="15">
        <v>0</v>
      </c>
      <c r="J11" s="15">
        <v>11670.24</v>
      </c>
      <c r="K11" s="15">
        <f>SUM(G11+H11-I11-J11)</f>
        <v>10000.000000000002</v>
      </c>
      <c r="L11" s="16">
        <v>445505.26</v>
      </c>
    </row>
    <row r="12" spans="1:12" ht="19.5" customHeight="1">
      <c r="A12" s="23" t="s">
        <v>16</v>
      </c>
      <c r="B12" s="24">
        <f aca="true" t="shared" si="0" ref="B12:L12">B13</f>
        <v>0</v>
      </c>
      <c r="C12" s="24">
        <f t="shared" si="0"/>
        <v>9806247.44</v>
      </c>
      <c r="D12" s="24">
        <f t="shared" si="0"/>
        <v>1372.49</v>
      </c>
      <c r="E12" s="24">
        <f t="shared" si="0"/>
        <v>9804874.95</v>
      </c>
      <c r="F12" s="24">
        <f t="shared" si="0"/>
        <v>0</v>
      </c>
      <c r="G12" s="24">
        <f t="shared" si="0"/>
        <v>979820.94</v>
      </c>
      <c r="H12" s="24">
        <f t="shared" si="0"/>
        <v>12668385.27</v>
      </c>
      <c r="I12" s="24">
        <f t="shared" si="0"/>
        <v>688188.52</v>
      </c>
      <c r="J12" s="24">
        <f t="shared" si="0"/>
        <v>8232145.96</v>
      </c>
      <c r="K12" s="24">
        <f t="shared" si="0"/>
        <v>4727871.7299999995</v>
      </c>
      <c r="L12" s="24">
        <f t="shared" si="0"/>
        <v>77442913.25</v>
      </c>
    </row>
    <row r="13" spans="1:12" ht="19.5" customHeight="1">
      <c r="A13" s="17" t="s">
        <v>17</v>
      </c>
      <c r="B13" s="18">
        <v>0</v>
      </c>
      <c r="C13" s="18">
        <v>9806247.44</v>
      </c>
      <c r="D13" s="18">
        <v>1372.49</v>
      </c>
      <c r="E13" s="18">
        <v>9804874.95</v>
      </c>
      <c r="F13" s="18">
        <f>SUM(B13+C13-D13-E13)</f>
        <v>0</v>
      </c>
      <c r="G13" s="18">
        <v>979820.94</v>
      </c>
      <c r="H13" s="18">
        <v>12668385.27</v>
      </c>
      <c r="I13" s="18">
        <v>688188.52</v>
      </c>
      <c r="J13" s="18">
        <v>8232145.96</v>
      </c>
      <c r="K13" s="18">
        <f>SUM(G13+H13-I13-J13)</f>
        <v>4727871.7299999995</v>
      </c>
      <c r="L13" s="19">
        <v>77442913.25</v>
      </c>
    </row>
    <row r="14" spans="1:12" ht="19.5" customHeight="1">
      <c r="A14" s="23" t="s">
        <v>31</v>
      </c>
      <c r="B14" s="24">
        <f aca="true" t="shared" si="1" ref="B14:L14">SUM(B15:B16)</f>
        <v>0</v>
      </c>
      <c r="C14" s="24">
        <f t="shared" si="1"/>
        <v>0</v>
      </c>
      <c r="D14" s="24">
        <f t="shared" si="1"/>
        <v>0</v>
      </c>
      <c r="E14" s="24">
        <f t="shared" si="1"/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</row>
    <row r="15" spans="1:12" ht="19.5" customHeight="1">
      <c r="A15" s="20" t="s">
        <v>18</v>
      </c>
      <c r="B15" s="18">
        <v>0</v>
      </c>
      <c r="C15" s="18">
        <v>0</v>
      </c>
      <c r="D15" s="18">
        <v>0</v>
      </c>
      <c r="E15" s="18">
        <v>0</v>
      </c>
      <c r="F15" s="18">
        <f>SUM(B15+C15-D15-E15)</f>
        <v>0</v>
      </c>
      <c r="G15" s="18">
        <v>0</v>
      </c>
      <c r="H15" s="18">
        <v>0</v>
      </c>
      <c r="I15" s="18">
        <v>0</v>
      </c>
      <c r="J15" s="18">
        <v>0</v>
      </c>
      <c r="K15" s="18">
        <f>SUM(G15+H15-I15-J15)</f>
        <v>0</v>
      </c>
      <c r="L15" s="19">
        <v>0</v>
      </c>
    </row>
    <row r="16" spans="1:12" ht="19.5" customHeight="1">
      <c r="A16" s="20" t="s">
        <v>19</v>
      </c>
      <c r="B16" s="18">
        <v>0</v>
      </c>
      <c r="C16" s="18">
        <v>0</v>
      </c>
      <c r="D16" s="18">
        <v>0</v>
      </c>
      <c r="E16" s="18">
        <v>0</v>
      </c>
      <c r="F16" s="18">
        <f>SUM(B16+C16-D16-E16)</f>
        <v>0</v>
      </c>
      <c r="G16" s="18">
        <v>0</v>
      </c>
      <c r="H16" s="18">
        <v>0</v>
      </c>
      <c r="I16" s="18">
        <v>0</v>
      </c>
      <c r="J16" s="18">
        <v>0</v>
      </c>
      <c r="K16" s="18">
        <f>SUM(G16+H16-I16-J16)</f>
        <v>0</v>
      </c>
      <c r="L16" s="19">
        <v>0</v>
      </c>
    </row>
    <row r="17" spans="1:12" ht="19.5" customHeight="1" thickBot="1">
      <c r="A17" s="21" t="s">
        <v>20</v>
      </c>
      <c r="B17" s="22">
        <f aca="true" t="shared" si="2" ref="B17:L17">SUM(B11+B12+B14)</f>
        <v>0</v>
      </c>
      <c r="C17" s="22">
        <f t="shared" si="2"/>
        <v>9812005.389999999</v>
      </c>
      <c r="D17" s="22">
        <f t="shared" si="2"/>
        <v>1372.49</v>
      </c>
      <c r="E17" s="22">
        <f t="shared" si="2"/>
        <v>9810632.899999999</v>
      </c>
      <c r="F17" s="22">
        <f t="shared" si="2"/>
        <v>0</v>
      </c>
      <c r="G17" s="22">
        <f t="shared" si="2"/>
        <v>979820.94</v>
      </c>
      <c r="H17" s="22">
        <f t="shared" si="2"/>
        <v>12690055.51</v>
      </c>
      <c r="I17" s="22">
        <f t="shared" si="2"/>
        <v>688188.52</v>
      </c>
      <c r="J17" s="22">
        <f t="shared" si="2"/>
        <v>8243816.2</v>
      </c>
      <c r="K17" s="22">
        <f t="shared" si="2"/>
        <v>4737871.7299999995</v>
      </c>
      <c r="L17" s="22">
        <f t="shared" si="2"/>
        <v>77888418.51</v>
      </c>
    </row>
    <row r="18" spans="1:12" ht="16.5" thickTop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27" t="s">
        <v>21</v>
      </c>
      <c r="B19" s="27"/>
      <c r="C19" s="27" t="s">
        <v>32</v>
      </c>
      <c r="D19" s="27"/>
      <c r="E19" s="27"/>
      <c r="F19" s="27" t="s">
        <v>22</v>
      </c>
      <c r="G19" s="27"/>
      <c r="H19" s="27"/>
      <c r="I19" s="27"/>
      <c r="J19" s="27" t="s">
        <v>23</v>
      </c>
      <c r="K19" s="27"/>
      <c r="L19" s="27"/>
    </row>
    <row r="20" spans="1:12" ht="12.75">
      <c r="A20" s="27" t="s">
        <v>24</v>
      </c>
      <c r="B20" s="27"/>
      <c r="C20" s="27" t="s">
        <v>25</v>
      </c>
      <c r="D20" s="27"/>
      <c r="E20" s="27"/>
      <c r="F20" s="27" t="s">
        <v>26</v>
      </c>
      <c r="G20" s="27"/>
      <c r="H20" s="27"/>
      <c r="I20" s="27"/>
      <c r="J20" s="27" t="s">
        <v>27</v>
      </c>
      <c r="K20" s="27"/>
      <c r="L20" s="27"/>
    </row>
    <row r="21" spans="1:13" ht="14.25">
      <c r="A21" s="9"/>
      <c r="B21" s="9"/>
      <c r="C21" s="9"/>
      <c r="D21" s="9"/>
      <c r="E21" s="9"/>
      <c r="F21" s="27" t="s">
        <v>28</v>
      </c>
      <c r="G21" s="27"/>
      <c r="H21" s="27"/>
      <c r="I21" s="27"/>
      <c r="J21" s="27" t="s">
        <v>29</v>
      </c>
      <c r="K21" s="27"/>
      <c r="L21" s="27"/>
      <c r="M21" s="8"/>
    </row>
    <row r="22" spans="1:1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</sheetData>
  <sheetProtection selectLockedCells="1"/>
  <mergeCells count="26">
    <mergeCell ref="A20:B20"/>
    <mergeCell ref="C20:E20"/>
    <mergeCell ref="F20:I20"/>
    <mergeCell ref="J20:L20"/>
    <mergeCell ref="A1:L1"/>
    <mergeCell ref="A2:L2"/>
    <mergeCell ref="A3:L3"/>
    <mergeCell ref="A7:A9"/>
    <mergeCell ref="B7:F7"/>
    <mergeCell ref="K6:L6"/>
    <mergeCell ref="A19:B19"/>
    <mergeCell ref="C19:E19"/>
    <mergeCell ref="F19:I19"/>
    <mergeCell ref="G7:K7"/>
    <mergeCell ref="L7:L9"/>
    <mergeCell ref="B8:C8"/>
    <mergeCell ref="D8:D9"/>
    <mergeCell ref="E8:E9"/>
    <mergeCell ref="J19:L19"/>
    <mergeCell ref="F8:F9"/>
    <mergeCell ref="G8:H8"/>
    <mergeCell ref="I8:I9"/>
    <mergeCell ref="J8:J9"/>
    <mergeCell ref="K8:K9"/>
    <mergeCell ref="F21:I21"/>
    <mergeCell ref="J21:L2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2013-10-15T12:59:11Z</cp:lastPrinted>
  <dcterms:created xsi:type="dcterms:W3CDTF">2013-05-15T13:45:46Z</dcterms:created>
  <dcterms:modified xsi:type="dcterms:W3CDTF">2015-06-01T13:50:12Z</dcterms:modified>
  <cp:category/>
  <cp:version/>
  <cp:contentType/>
  <cp:contentStatus/>
</cp:coreProperties>
</file>