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CL-2º Bimestre 2015" sheetId="1" r:id="rId1"/>
  </sheets>
  <definedNames>
    <definedName name="_xlfn.SUMIFS" hidden="1">#NAME?</definedName>
    <definedName name="_xlnm.Print_Area" localSheetId="0">'RCL-2º Bimestre 2015'!$A$1:$P$41</definedName>
    <definedName name="Z_FED31D73_12BC_4C9A_9468_72952A34E245_.wvu.PrintArea" localSheetId="0" hidden="1">'RCL-2º Bimestre 2015'!$A$1:$P$42</definedName>
  </definedNames>
  <calcPr fullCalcOnLoad="1"/>
</workbook>
</file>

<file path=xl/sharedStrings.xml><?xml version="1.0" encoding="utf-8"?>
<sst xmlns="http://schemas.openxmlformats.org/spreadsheetml/2006/main" count="57" uniqueCount="55">
  <si>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</si>
  <si>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</si>
  <si>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</si>
  <si>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</si>
  <si>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</si>
  <si>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</si>
  <si>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</si>
  <si>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</si>
  <si>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</si>
  <si>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</si>
  <si>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</si>
  <si>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</si>
  <si>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</si>
  <si>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</si>
  <si>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</si>
  <si>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</si>
  <si>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</si>
  <si>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MÊS DE REF: ABRIL</t>
  </si>
  <si>
    <t>TOTAL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</si>
  <si>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</si>
  <si>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</si>
  <si>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</si>
  <si>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</si>
  <si>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</si>
  <si>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      Receita Tributária</t>
  </si>
  <si>
    <t xml:space="preserve">          Receita Patrimonial</t>
  </si>
  <si>
    <t xml:space="preserve">          Receita de Serviços</t>
  </si>
  <si>
    <t xml:space="preserve">          Outras Receitas Correntes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</si>
  <si>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</si>
  <si>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</si>
  <si>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</si>
  <si>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</si>
  <si>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</si>
  <si>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</si>
  <si>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</si>
  <si>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</si>
  <si>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Anulação de Restos a Pagar</t>
  </si>
  <si>
    <t xml:space="preserve">    Outras</t>
  </si>
  <si>
    <t xml:space="preserve">    </t>
  </si>
  <si>
    <t>Saulo Pedroso de Souza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</si>
  <si>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</si>
  <si>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</si>
  <si>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</si>
  <si>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</si>
  <si>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</si>
  <si>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</si>
  <si>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</si>
  <si>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</si>
  <si>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r>
      <t xml:space="preserve">          </t>
    </r>
    <r>
      <rPr>
        <sz val="9"/>
        <rFont val="Arial"/>
        <family val="2"/>
      </rPr>
      <t>Receita Tributária</t>
    </r>
  </si>
  <si>
    <r>
      <t xml:space="preserve">          </t>
    </r>
    <r>
      <rPr>
        <sz val="9"/>
        <rFont val="Arial"/>
        <family val="2"/>
      </rPr>
      <t>Receita de Contribuições</t>
    </r>
  </si>
  <si>
    <r>
      <t xml:space="preserve">          </t>
    </r>
    <r>
      <rPr>
        <sz val="9"/>
        <rFont val="Arial"/>
        <family val="2"/>
      </rPr>
      <t>Receita Patrimonial</t>
    </r>
  </si>
  <si>
    <r>
      <t xml:space="preserve">          </t>
    </r>
    <r>
      <rPr>
        <sz val="9"/>
        <rFont val="Arial"/>
        <family val="2"/>
      </rPr>
      <t>Transferências Correntes</t>
    </r>
  </si>
  <si>
    <r>
      <t xml:space="preserve">          </t>
    </r>
    <r>
      <rPr>
        <sz val="9"/>
        <rFont val="Arial"/>
        <family val="2"/>
      </rPr>
      <t>Outras Receitas Correntes</t>
    </r>
  </si>
  <si>
    <t>Márcia Helena Ruttul Aguirra</t>
  </si>
  <si>
    <t>2º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</si>
</sst>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18"/>
      <color rgb="FF005F8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32" borderId="10" xfId="53" applyFont="1" applyFill="1" applyBorder="1" applyAlignment="1" applyProtection="1">
      <alignment vertical="center"/>
      <protection hidden="1"/>
    </xf>
    <xf numFmtId="43" fontId="5" fillId="32" borderId="11" xfId="53" applyNumberFormat="1" applyFont="1" applyFill="1" applyBorder="1" applyAlignment="1" applyProtection="1">
      <alignment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43" fontId="6" fillId="0" borderId="11" xfId="53" applyNumberFormat="1" applyFont="1" applyBorder="1" applyAlignment="1" applyProtection="1">
      <alignment vertical="center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43" fontId="6" fillId="0" borderId="12" xfId="53" applyNumberFormat="1" applyFont="1" applyBorder="1" applyAlignment="1" applyProtection="1">
      <alignment vertical="center"/>
      <protection hidden="1"/>
    </xf>
    <xf numFmtId="43" fontId="6" fillId="0" borderId="12" xfId="53" applyNumberFormat="1" applyFont="1" applyFill="1" applyBorder="1" applyAlignment="1" applyProtection="1">
      <alignment vertical="center"/>
      <protection hidden="1"/>
    </xf>
    <xf numFmtId="0" fontId="5" fillId="32" borderId="13" xfId="53" applyFont="1" applyFill="1" applyBorder="1" applyAlignment="1" applyProtection="1">
      <alignment vertical="center"/>
      <protection hidden="1"/>
    </xf>
    <xf numFmtId="43" fontId="5" fillId="32" borderId="14" xfId="53" applyNumberFormat="1" applyFont="1" applyFill="1" applyBorder="1" applyAlignment="1" applyProtection="1">
      <alignment vertical="center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48" fillId="0" borderId="0" xfId="53" applyFont="1" applyAlignment="1" applyProtection="1">
      <alignment horizontal="center" vertical="center"/>
      <protection hidden="1"/>
    </xf>
    <xf numFmtId="0" fontId="51" fillId="33" borderId="15" xfId="53" applyFont="1" applyFill="1" applyBorder="1" applyAlignment="1" applyProtection="1">
      <alignment vertical="center" wrapText="1"/>
      <protection hidden="1"/>
    </xf>
    <xf numFmtId="0" fontId="51" fillId="33" borderId="10" xfId="53" applyFont="1" applyFill="1" applyBorder="1" applyAlignment="1" applyProtection="1">
      <alignment vertical="center" wrapText="1"/>
      <protection hidden="1"/>
    </xf>
    <xf numFmtId="0" fontId="51" fillId="33" borderId="16" xfId="53" applyFont="1" applyFill="1" applyBorder="1" applyAlignment="1" applyProtection="1">
      <alignment horizontal="center" vertical="center" wrapText="1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51" fillId="33" borderId="17" xfId="53" applyFont="1" applyFill="1" applyBorder="1" applyAlignment="1" applyProtection="1">
      <alignment horizontal="center" vertical="center" wrapText="1"/>
      <protection hidden="1"/>
    </xf>
    <xf numFmtId="0" fontId="51" fillId="33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8">
      <c r="A5" s="7" t="s">
        <v>54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4</v>
      </c>
    </row>
    <row r="7" spans="1:16" ht="19.5" customHeight="1" thickTop="1">
      <c r="A7" s="23" t="s">
        <v>5</v>
      </c>
      <c r="B7" s="25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5" t="s">
        <v>13</v>
      </c>
      <c r="J7" s="25" t="s">
        <v>14</v>
      </c>
      <c r="K7" s="25" t="s">
        <v>15</v>
      </c>
      <c r="L7" s="25" t="s">
        <v>16</v>
      </c>
      <c r="M7" s="25" t="s">
        <v>17</v>
      </c>
      <c r="N7" s="25" t="s">
        <v>18</v>
      </c>
      <c r="O7" s="25" t="s">
        <v>19</v>
      </c>
      <c r="P7" s="27" t="s">
        <v>20</v>
      </c>
    </row>
    <row r="8" spans="1:16" ht="19.5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8"/>
    </row>
    <row r="9" spans="1:16" ht="19.5" customHeight="1">
      <c r="A9" s="10" t="s">
        <v>21</v>
      </c>
      <c r="B9" s="11">
        <f aca="true" t="shared" si="0" ref="B9:P9">SUM(B10:B14)</f>
        <v>29372154.9</v>
      </c>
      <c r="C9" s="11">
        <f t="shared" si="0"/>
        <v>26685444.330000002</v>
      </c>
      <c r="D9" s="11">
        <f t="shared" si="0"/>
        <v>29953263.64</v>
      </c>
      <c r="E9" s="11">
        <f t="shared" si="0"/>
        <v>29975684.1</v>
      </c>
      <c r="F9" s="11">
        <f t="shared" si="0"/>
        <v>30074029.07</v>
      </c>
      <c r="G9" s="11">
        <f t="shared" si="0"/>
        <v>27230030.339999996</v>
      </c>
      <c r="H9" s="11">
        <f t="shared" si="0"/>
        <v>29049045.72</v>
      </c>
      <c r="I9" s="11">
        <f t="shared" si="0"/>
        <v>35425738.93</v>
      </c>
      <c r="J9" s="11">
        <f t="shared" si="0"/>
        <v>42852284.86</v>
      </c>
      <c r="K9" s="11">
        <f t="shared" si="0"/>
        <v>32455357.46</v>
      </c>
      <c r="L9" s="11">
        <f t="shared" si="0"/>
        <v>57356700</v>
      </c>
      <c r="M9" s="11">
        <f t="shared" si="0"/>
        <v>28784865.560000002</v>
      </c>
      <c r="N9" s="11">
        <f t="shared" si="0"/>
        <v>399214598.91</v>
      </c>
      <c r="O9" s="11">
        <f t="shared" si="0"/>
        <v>389970436.65</v>
      </c>
      <c r="P9" s="11">
        <f t="shared" si="0"/>
        <v>419684708.61</v>
      </c>
    </row>
    <row r="10" spans="1:16" ht="19.5" customHeight="1">
      <c r="A10" s="12" t="s">
        <v>48</v>
      </c>
      <c r="B10" s="13">
        <v>9667162.77</v>
      </c>
      <c r="C10" s="13">
        <v>9407130.91</v>
      </c>
      <c r="D10" s="13">
        <v>8919616.34</v>
      </c>
      <c r="E10" s="13">
        <v>10679784.86</v>
      </c>
      <c r="F10" s="13">
        <v>9086637.78</v>
      </c>
      <c r="G10" s="13">
        <v>9195922.92</v>
      </c>
      <c r="H10" s="13">
        <v>9244888.03</v>
      </c>
      <c r="I10" s="13">
        <v>11183619.67</v>
      </c>
      <c r="J10" s="13">
        <v>10735656.4</v>
      </c>
      <c r="K10" s="13">
        <v>10506693.82</v>
      </c>
      <c r="L10" s="14">
        <v>29670598.64</v>
      </c>
      <c r="M10" s="14">
        <v>9651653.07</v>
      </c>
      <c r="N10" s="13">
        <f>SUM(B10:M10)</f>
        <v>137949365.21</v>
      </c>
      <c r="O10" s="14">
        <v>134188604.74</v>
      </c>
      <c r="P10" s="15">
        <v>146529870</v>
      </c>
    </row>
    <row r="11" spans="1:16" ht="19.5" customHeight="1">
      <c r="A11" s="12" t="s">
        <v>49</v>
      </c>
      <c r="B11" s="13">
        <v>317236.05</v>
      </c>
      <c r="C11" s="13">
        <v>336217.06</v>
      </c>
      <c r="D11" s="13">
        <v>300200.95</v>
      </c>
      <c r="E11" s="13">
        <v>341712.57</v>
      </c>
      <c r="F11" s="13">
        <v>314495.69</v>
      </c>
      <c r="G11" s="13">
        <v>345256</v>
      </c>
      <c r="H11" s="13">
        <v>407920.96</v>
      </c>
      <c r="I11" s="13">
        <v>413797.63</v>
      </c>
      <c r="J11" s="13">
        <v>481335.31</v>
      </c>
      <c r="K11" s="13">
        <v>448239.82</v>
      </c>
      <c r="L11" s="14">
        <v>432005.35</v>
      </c>
      <c r="M11" s="14">
        <v>497581.86</v>
      </c>
      <c r="N11" s="13">
        <f>SUM(B11:M11)</f>
        <v>4635999.25</v>
      </c>
      <c r="O11" s="14">
        <v>4350884.9</v>
      </c>
      <c r="P11" s="15">
        <v>6414200</v>
      </c>
    </row>
    <row r="12" spans="1:16" ht="19.5" customHeight="1">
      <c r="A12" s="12" t="s">
        <v>50</v>
      </c>
      <c r="B12" s="13">
        <v>538887.83</v>
      </c>
      <c r="C12" s="13">
        <v>506593.04</v>
      </c>
      <c r="D12" s="13">
        <v>520480.42</v>
      </c>
      <c r="E12" s="13">
        <v>473977.3</v>
      </c>
      <c r="F12" s="13">
        <v>482423.71</v>
      </c>
      <c r="G12" s="13">
        <v>468670.4</v>
      </c>
      <c r="H12" s="13">
        <v>387891.81</v>
      </c>
      <c r="I12" s="13">
        <v>368783.66</v>
      </c>
      <c r="J12" s="13">
        <v>337371.15</v>
      </c>
      <c r="K12" s="13">
        <v>352242.03</v>
      </c>
      <c r="L12" s="14">
        <v>479881.11</v>
      </c>
      <c r="M12" s="14">
        <v>504832.38</v>
      </c>
      <c r="N12" s="13">
        <f>SUM(B12:M12)</f>
        <v>5422034.84</v>
      </c>
      <c r="O12" s="14">
        <v>5305541.7</v>
      </c>
      <c r="P12" s="15">
        <v>3881580</v>
      </c>
    </row>
    <row r="13" spans="1:16" ht="19.5" customHeight="1">
      <c r="A13" s="12" t="s">
        <v>51</v>
      </c>
      <c r="B13" s="13">
        <v>17474800.9</v>
      </c>
      <c r="C13" s="13">
        <v>15477906.81</v>
      </c>
      <c r="D13" s="13">
        <v>19002391.39</v>
      </c>
      <c r="E13" s="13">
        <v>17276339.53</v>
      </c>
      <c r="F13" s="13">
        <v>18863589.22</v>
      </c>
      <c r="G13" s="13">
        <v>16038813.87</v>
      </c>
      <c r="H13" s="13">
        <v>17865957.45</v>
      </c>
      <c r="I13" s="13">
        <v>21195481.84</v>
      </c>
      <c r="J13" s="13">
        <v>30320683.65</v>
      </c>
      <c r="K13" s="13">
        <v>20201259.75</v>
      </c>
      <c r="L13" s="14">
        <v>25528726.45</v>
      </c>
      <c r="M13" s="14">
        <v>17040331.33</v>
      </c>
      <c r="N13" s="13">
        <f>SUM(B13:M13)</f>
        <v>236286282.19</v>
      </c>
      <c r="O13" s="14">
        <v>231629778.07</v>
      </c>
      <c r="P13" s="15">
        <v>248422737.84</v>
      </c>
    </row>
    <row r="14" spans="1:16" ht="19.5" customHeight="1">
      <c r="A14" s="12" t="s">
        <v>52</v>
      </c>
      <c r="B14" s="13">
        <v>1374067.35</v>
      </c>
      <c r="C14" s="13">
        <v>957596.51</v>
      </c>
      <c r="D14" s="13">
        <v>1210574.54</v>
      </c>
      <c r="E14" s="13">
        <v>1203869.84</v>
      </c>
      <c r="F14" s="13">
        <v>1326882.67</v>
      </c>
      <c r="G14" s="13">
        <v>1181367.15</v>
      </c>
      <c r="H14" s="13">
        <v>1142387.47</v>
      </c>
      <c r="I14" s="13">
        <v>2264056.13</v>
      </c>
      <c r="J14" s="13">
        <v>977238.35</v>
      </c>
      <c r="K14" s="13">
        <v>946922.04</v>
      </c>
      <c r="L14" s="14">
        <v>1245488.45</v>
      </c>
      <c r="M14" s="14">
        <v>1090466.92</v>
      </c>
      <c r="N14" s="13">
        <f>SUM(B14:M14)</f>
        <v>14920917.42</v>
      </c>
      <c r="O14" s="14">
        <v>14495627.24</v>
      </c>
      <c r="P14" s="15">
        <v>14436320.77</v>
      </c>
    </row>
    <row r="15" spans="1:16" ht="19.5" customHeight="1">
      <c r="A15" s="10" t="s">
        <v>22</v>
      </c>
      <c r="B15" s="11">
        <f>SUM(B16:B22)</f>
        <v>0</v>
      </c>
      <c r="C15" s="11">
        <f aca="true" t="shared" si="1" ref="C15:P15">SUM(C16:C22)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</row>
    <row r="16" spans="1:16" ht="19.5" customHeight="1">
      <c r="A16" s="16" t="s">
        <v>23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7">
        <v>0</v>
      </c>
    </row>
    <row r="17" spans="1:16" ht="19.5" customHeight="1">
      <c r="A17" s="16" t="s">
        <v>24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4">
        <v>0</v>
      </c>
      <c r="M17" s="14">
        <v>0</v>
      </c>
      <c r="N17" s="13">
        <v>0</v>
      </c>
      <c r="O17" s="14">
        <v>0</v>
      </c>
      <c r="P17" s="15">
        <v>0</v>
      </c>
    </row>
    <row r="18" spans="1:16" ht="19.5" customHeight="1">
      <c r="A18" s="16" t="s">
        <v>25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v>0</v>
      </c>
      <c r="M18" s="14">
        <v>0</v>
      </c>
      <c r="N18" s="13">
        <v>0</v>
      </c>
      <c r="O18" s="14">
        <v>0</v>
      </c>
      <c r="P18" s="15">
        <v>0</v>
      </c>
    </row>
    <row r="19" spans="1:16" ht="19.5" customHeight="1">
      <c r="A19" s="16" t="s">
        <v>26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  <c r="M19" s="14">
        <v>0</v>
      </c>
      <c r="N19" s="13">
        <v>0</v>
      </c>
      <c r="O19" s="14">
        <v>0</v>
      </c>
      <c r="P19" s="15">
        <v>0</v>
      </c>
    </row>
    <row r="20" spans="1:16" ht="19.5" customHeight="1">
      <c r="A20" s="16" t="s">
        <v>27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4">
        <v>0</v>
      </c>
      <c r="M20" s="14">
        <v>0</v>
      </c>
      <c r="N20" s="13">
        <v>0</v>
      </c>
      <c r="O20" s="14">
        <v>0</v>
      </c>
      <c r="P20" s="15">
        <v>0</v>
      </c>
    </row>
    <row r="21" spans="1:16" ht="19.5" customHeight="1">
      <c r="A21" s="16" t="s">
        <v>28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  <c r="M21" s="14">
        <v>0</v>
      </c>
      <c r="N21" s="13">
        <v>0</v>
      </c>
      <c r="O21" s="14">
        <v>0</v>
      </c>
      <c r="P21" s="15">
        <v>0</v>
      </c>
    </row>
    <row r="22" spans="1:16" ht="19.5" customHeight="1">
      <c r="A22" s="16" t="s">
        <v>29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4">
        <v>0</v>
      </c>
      <c r="M22" s="14">
        <v>0</v>
      </c>
      <c r="N22" s="13">
        <v>0</v>
      </c>
      <c r="O22" s="14">
        <v>0</v>
      </c>
      <c r="P22" s="15">
        <v>0</v>
      </c>
    </row>
    <row r="23" spans="1:16" ht="19.5" customHeight="1">
      <c r="A23" s="10" t="s">
        <v>30</v>
      </c>
      <c r="B23" s="11">
        <f aca="true" t="shared" si="2" ref="B23:M23">SUM(B9+B15)</f>
        <v>29372154.9</v>
      </c>
      <c r="C23" s="11">
        <f t="shared" si="2"/>
        <v>26685444.330000002</v>
      </c>
      <c r="D23" s="11">
        <f t="shared" si="2"/>
        <v>29953263.64</v>
      </c>
      <c r="E23" s="11">
        <f t="shared" si="2"/>
        <v>29975684.1</v>
      </c>
      <c r="F23" s="11">
        <f t="shared" si="2"/>
        <v>30074029.07</v>
      </c>
      <c r="G23" s="11">
        <f t="shared" si="2"/>
        <v>27230030.339999996</v>
      </c>
      <c r="H23" s="11">
        <f t="shared" si="2"/>
        <v>29049045.72</v>
      </c>
      <c r="I23" s="11">
        <f t="shared" si="2"/>
        <v>35425738.93</v>
      </c>
      <c r="J23" s="11">
        <f t="shared" si="2"/>
        <v>42852284.86</v>
      </c>
      <c r="K23" s="11">
        <f t="shared" si="2"/>
        <v>32455357.46</v>
      </c>
      <c r="L23" s="11">
        <f t="shared" si="2"/>
        <v>57356700</v>
      </c>
      <c r="M23" s="11">
        <f t="shared" si="2"/>
        <v>28784865.560000002</v>
      </c>
      <c r="N23" s="11">
        <f>SUM(B23:M23)</f>
        <v>399214598.90999997</v>
      </c>
      <c r="O23" s="11">
        <f>SUM(O9+O15)</f>
        <v>389970436.65</v>
      </c>
      <c r="P23" s="11">
        <f>SUM(P9+P15)</f>
        <v>419684708.61</v>
      </c>
    </row>
    <row r="24" spans="1:16" ht="19.5" customHeight="1">
      <c r="A24" s="12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8"/>
    </row>
    <row r="25" spans="1:16" ht="19.5" customHeight="1">
      <c r="A25" s="16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3">
        <f aca="true" t="shared" si="3" ref="N25:N31">SUM(B25:M25)</f>
        <v>0</v>
      </c>
      <c r="O25" s="14"/>
      <c r="P25" s="15"/>
    </row>
    <row r="26" spans="1:16" ht="19.5" customHeight="1">
      <c r="A26" s="16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3">
        <f t="shared" si="3"/>
        <v>0</v>
      </c>
      <c r="O26" s="14"/>
      <c r="P26" s="15"/>
    </row>
    <row r="27" spans="1:16" ht="19.5" customHeight="1">
      <c r="A27" s="16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3">
        <f t="shared" si="3"/>
        <v>0</v>
      </c>
      <c r="O27" s="14"/>
      <c r="P27" s="15"/>
    </row>
    <row r="28" spans="1:16" ht="19.5" customHeight="1">
      <c r="A28" s="16" t="s">
        <v>35</v>
      </c>
      <c r="B28" s="13">
        <v>2292562.97</v>
      </c>
      <c r="C28" s="13">
        <v>1864920.11</v>
      </c>
      <c r="D28" s="13">
        <v>2403562.85</v>
      </c>
      <c r="E28" s="13">
        <v>2079585.96</v>
      </c>
      <c r="F28" s="13">
        <v>2410668.68</v>
      </c>
      <c r="G28" s="13">
        <v>1961599.76</v>
      </c>
      <c r="H28" s="13">
        <v>2156698.58</v>
      </c>
      <c r="I28" s="13">
        <v>2569316.89</v>
      </c>
      <c r="J28" s="13">
        <v>4264819.24</v>
      </c>
      <c r="K28" s="13">
        <v>2865958.51</v>
      </c>
      <c r="L28" s="14">
        <v>3451687.19</v>
      </c>
      <c r="M28" s="14">
        <v>2099685.93</v>
      </c>
      <c r="N28" s="13">
        <f t="shared" si="3"/>
        <v>30421066.669999998</v>
      </c>
      <c r="O28" s="14">
        <v>29574440.21</v>
      </c>
      <c r="P28" s="15">
        <v>32553100</v>
      </c>
    </row>
    <row r="29" spans="1:16" ht="19.5" customHeight="1">
      <c r="A29" s="16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3">
        <f t="shared" si="3"/>
        <v>0</v>
      </c>
      <c r="O29" s="14"/>
      <c r="P29" s="15"/>
    </row>
    <row r="30" spans="1:16" ht="19.5" customHeight="1">
      <c r="A30" s="16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3">
        <f t="shared" si="3"/>
        <v>0</v>
      </c>
      <c r="O30" s="14"/>
      <c r="P30" s="15"/>
    </row>
    <row r="31" spans="1:16" ht="19.5" customHeight="1">
      <c r="A31" s="16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3">
        <f t="shared" si="3"/>
        <v>0</v>
      </c>
      <c r="O31" s="14"/>
      <c r="P31" s="15"/>
    </row>
    <row r="32" spans="1:16" ht="19.5" customHeight="1">
      <c r="A32" s="10" t="s">
        <v>30</v>
      </c>
      <c r="B32" s="11">
        <f aca="true" t="shared" si="4" ref="B32:P32">SUM(B25:B31)</f>
        <v>2292562.97</v>
      </c>
      <c r="C32" s="11">
        <f t="shared" si="4"/>
        <v>1864920.11</v>
      </c>
      <c r="D32" s="11">
        <f t="shared" si="4"/>
        <v>2403562.85</v>
      </c>
      <c r="E32" s="11">
        <f t="shared" si="4"/>
        <v>2079585.96</v>
      </c>
      <c r="F32" s="11">
        <f t="shared" si="4"/>
        <v>2410668.68</v>
      </c>
      <c r="G32" s="11">
        <f t="shared" si="4"/>
        <v>1961599.76</v>
      </c>
      <c r="H32" s="11">
        <f t="shared" si="4"/>
        <v>2156698.58</v>
      </c>
      <c r="I32" s="11">
        <f t="shared" si="4"/>
        <v>2569316.89</v>
      </c>
      <c r="J32" s="11">
        <f t="shared" si="4"/>
        <v>4264819.24</v>
      </c>
      <c r="K32" s="11">
        <f t="shared" si="4"/>
        <v>2865958.51</v>
      </c>
      <c r="L32" s="11">
        <f t="shared" si="4"/>
        <v>3451687.19</v>
      </c>
      <c r="M32" s="11">
        <f t="shared" si="4"/>
        <v>2099685.93</v>
      </c>
      <c r="N32" s="11">
        <f t="shared" si="4"/>
        <v>30421066.669999998</v>
      </c>
      <c r="O32" s="11">
        <f t="shared" si="4"/>
        <v>29574440.21</v>
      </c>
      <c r="P32" s="11">
        <f t="shared" si="4"/>
        <v>32553100</v>
      </c>
    </row>
    <row r="33" spans="1:16" ht="19.5" customHeight="1" thickBot="1">
      <c r="A33" s="19" t="s">
        <v>0</v>
      </c>
      <c r="B33" s="20">
        <f aca="true" t="shared" si="5" ref="B33:M33">SUM(B23-B32)</f>
        <v>27079591.93</v>
      </c>
      <c r="C33" s="20">
        <f t="shared" si="5"/>
        <v>24820524.220000003</v>
      </c>
      <c r="D33" s="20">
        <f t="shared" si="5"/>
        <v>27549700.79</v>
      </c>
      <c r="E33" s="20">
        <f t="shared" si="5"/>
        <v>27896098.14</v>
      </c>
      <c r="F33" s="20">
        <f t="shared" si="5"/>
        <v>27663360.39</v>
      </c>
      <c r="G33" s="20">
        <f t="shared" si="5"/>
        <v>25268430.579999994</v>
      </c>
      <c r="H33" s="20">
        <f t="shared" si="5"/>
        <v>26892347.14</v>
      </c>
      <c r="I33" s="20">
        <f t="shared" si="5"/>
        <v>32856422.04</v>
      </c>
      <c r="J33" s="20">
        <f t="shared" si="5"/>
        <v>38587465.62</v>
      </c>
      <c r="K33" s="20">
        <f t="shared" si="5"/>
        <v>29589398.950000003</v>
      </c>
      <c r="L33" s="20">
        <f t="shared" si="5"/>
        <v>53905012.81</v>
      </c>
      <c r="M33" s="20">
        <f t="shared" si="5"/>
        <v>26685179.630000003</v>
      </c>
      <c r="N33" s="20">
        <f>SUM(B33:M33)</f>
        <v>368793532.24</v>
      </c>
      <c r="O33" s="20">
        <f>SUM(O23-O32)</f>
        <v>360395996.44</v>
      </c>
      <c r="P33" s="20">
        <f>SUM(P23-P32)</f>
        <v>387131608.61</v>
      </c>
    </row>
    <row r="34" ht="13.5" thickTop="1"/>
    <row r="35" spans="1:16" ht="12.75">
      <c r="A35" s="9" t="s">
        <v>39</v>
      </c>
      <c r="C35" s="29" t="s">
        <v>53</v>
      </c>
      <c r="D35" s="29"/>
      <c r="E35" s="29"/>
      <c r="F35" s="29"/>
      <c r="G35" s="29" t="s">
        <v>40</v>
      </c>
      <c r="H35" s="29"/>
      <c r="I35" s="29"/>
      <c r="J35" s="29"/>
      <c r="K35" s="29"/>
      <c r="M35" s="29" t="s">
        <v>41</v>
      </c>
      <c r="N35" s="29"/>
      <c r="O35" s="29"/>
      <c r="P35" s="29"/>
    </row>
    <row r="36" spans="1:16" ht="12.75">
      <c r="A36" s="9" t="s">
        <v>42</v>
      </c>
      <c r="C36" s="29" t="s">
        <v>43</v>
      </c>
      <c r="D36" s="29"/>
      <c r="E36" s="29"/>
      <c r="F36" s="29"/>
      <c r="G36" s="29" t="s">
        <v>44</v>
      </c>
      <c r="H36" s="29"/>
      <c r="I36" s="29"/>
      <c r="J36" s="29"/>
      <c r="K36" s="29"/>
      <c r="M36" s="29" t="s">
        <v>45</v>
      </c>
      <c r="N36" s="29"/>
      <c r="O36" s="29"/>
      <c r="P36" s="29"/>
    </row>
    <row r="37" spans="1:17" ht="15">
      <c r="A37" s="6"/>
      <c r="B37" s="6"/>
      <c r="C37" s="6"/>
      <c r="D37" s="6"/>
      <c r="E37" s="6"/>
      <c r="F37" s="6"/>
      <c r="G37" s="29" t="s">
        <v>46</v>
      </c>
      <c r="H37" s="29"/>
      <c r="I37" s="29"/>
      <c r="J37" s="29"/>
      <c r="K37" s="29"/>
      <c r="L37" s="6"/>
      <c r="M37" s="29" t="s">
        <v>47</v>
      </c>
      <c r="N37" s="29"/>
      <c r="O37" s="29"/>
      <c r="P37" s="29"/>
      <c r="Q37" s="5"/>
    </row>
  </sheetData>
  <sheetProtection selectLockedCells="1"/>
  <mergeCells count="27">
    <mergeCell ref="G37:K37"/>
    <mergeCell ref="M37:P37"/>
    <mergeCell ref="C35:F35"/>
    <mergeCell ref="G35:K35"/>
    <mergeCell ref="M35:P35"/>
    <mergeCell ref="C36:F36"/>
    <mergeCell ref="G36:K36"/>
    <mergeCell ref="M36:P36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P1"/>
    <mergeCell ref="A2:P2"/>
    <mergeCell ref="A3:P3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2013-10-15T12:44:01Z</cp:lastPrinted>
  <dcterms:created xsi:type="dcterms:W3CDTF">2013-05-15T13:42:59Z</dcterms:created>
  <dcterms:modified xsi:type="dcterms:W3CDTF">2015-06-01T13:26:53Z</dcterms:modified>
  <cp:category/>
  <cp:version/>
  <cp:contentType/>
  <cp:contentStatus/>
</cp:coreProperties>
</file>