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5º Bim. 2013" sheetId="1" r:id="rId1"/>
  </sheets>
  <definedNames>
    <definedName name="_xlnm.Print_Area" localSheetId="0">'5º Bim. 2013'!$A$1:$P$37</definedName>
  </definedNames>
  <calcPr fullCalcOnLoad="1"/>
</workbook>
</file>

<file path=xl/sharedStrings.xml><?xml version="1.0" encoding="utf-8"?>
<sst xmlns="http://schemas.openxmlformats.org/spreadsheetml/2006/main" count="57" uniqueCount="53">
  <si>
    <t>Previsão atualizadada Exercício</t>
  </si>
  <si>
    <t>JANEIRO</t>
  </si>
  <si>
    <t>MARÇO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</si>
  <si>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</si>
  <si>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</si>
  <si>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</si>
  <si>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</si>
  <si>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</si>
  <si>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</si>
  <si>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</si>
  <si>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</si>
  <si>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</si>
  <si>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</si>
  <si>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</si>
  <si>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</si>
  <si>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</si>
  <si>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</si>
  <si>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Subtotal</t>
  </si>
  <si>
    <t>Apuração Bimestre Anterior</t>
  </si>
  <si>
    <t>Rita de Cássia G. e Martins</t>
  </si>
  <si>
    <t>MUNICÍPIO DE ATIBAIA</t>
  </si>
  <si>
    <t>Secret. Planej. e Finanças</t>
  </si>
  <si>
    <t>DEZEMBRO</t>
  </si>
  <si>
    <t>FEVEREIRO</t>
  </si>
  <si>
    <t>ABRIL</t>
  </si>
  <si>
    <t>MAIO</t>
  </si>
  <si>
    <t>JUNHO</t>
  </si>
  <si>
    <t>AGOSTO</t>
  </si>
  <si>
    <t>MÊS DE REF: OUTUBRO</t>
  </si>
  <si>
    <t>Autarquias</t>
  </si>
  <si>
    <t>Receita Tributária</t>
  </si>
  <si>
    <t>Receita Patrimonial</t>
  </si>
  <si>
    <t>Receita de Serviços</t>
  </si>
  <si>
    <t>Outras Receitas Correntes</t>
  </si>
  <si>
    <t>Fundações Públicas</t>
  </si>
  <si>
    <t>Empresas Estatais Dependentes</t>
  </si>
  <si>
    <t>Receitas Transf. Intrag. Adm. Dir/Ind.e Fund.</t>
  </si>
  <si>
    <t>Contrib. Serv. Reg.Própr.Previdência</t>
  </si>
  <si>
    <t>Compensação Financ.entre Reg. Prev.</t>
  </si>
  <si>
    <t>FUNDEB</t>
  </si>
  <si>
    <t>Anulação de Restos a Pagar</t>
  </si>
  <si>
    <t>Outras</t>
  </si>
  <si>
    <t>Receita de Contribuições</t>
  </si>
  <si>
    <t>Transferências Correntes</t>
  </si>
  <si>
    <t>Subtotal</t>
  </si>
  <si>
    <t>5º BIMESTRE DE 2013</t>
  </si>
  <si>
    <t>Saulo Pedroso de Souza</t>
  </si>
  <si>
    <t>Rubens André Bueno</t>
  </si>
  <si>
    <t>Antonia Aparecida Cintra</t>
  </si>
  <si>
    <t>Gerente da Div. de Contadoria</t>
  </si>
  <si>
    <t>CRC 1SP 199.780/O-0</t>
  </si>
  <si>
    <t>Ass. de Controle Interno</t>
  </si>
  <si>
    <t>CRC 1SP 173.493/O-7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</si>
</sst>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1" fillId="0" borderId="0" xfId="50" applyFont="1" applyAlignment="1" applyProtection="1">
      <alignment vertical="center"/>
      <protection hidden="1"/>
    </xf>
    <xf numFmtId="0" fontId="0" fillId="0" borderId="0" xfId="5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left" vertical="center" indent="1"/>
      <protection hidden="1"/>
    </xf>
    <xf numFmtId="0" fontId="31" fillId="0" borderId="0" xfId="50" applyFont="1" applyAlignment="1" applyProtection="1">
      <alignment vertical="center"/>
      <protection hidden="1"/>
    </xf>
    <xf numFmtId="0" fontId="24" fillId="0" borderId="0" xfId="50" applyFont="1" applyBorder="1" applyAlignment="1" applyProtection="1">
      <alignment horizontal="right" vertical="center"/>
      <protection hidden="1"/>
    </xf>
    <xf numFmtId="0" fontId="25" fillId="24" borderId="10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2" fillId="23" borderId="13" xfId="50" applyFont="1" applyFill="1" applyBorder="1" applyAlignment="1" applyProtection="1">
      <alignment horizontal="center" vertical="center"/>
      <protection hidden="1"/>
    </xf>
    <xf numFmtId="43" fontId="22" fillId="23" borderId="14" xfId="50" applyNumberFormat="1" applyFont="1" applyFill="1" applyBorder="1" applyAlignment="1" applyProtection="1">
      <alignment vertical="center"/>
      <protection hidden="1"/>
    </xf>
    <xf numFmtId="43" fontId="22" fillId="23" borderId="15" xfId="50" applyNumberFormat="1" applyFont="1" applyFill="1" applyBorder="1" applyAlignment="1" applyProtection="1">
      <alignment vertical="center"/>
      <protection hidden="1"/>
    </xf>
    <xf numFmtId="0" fontId="23" fillId="0" borderId="13" xfId="50" applyFont="1" applyBorder="1" applyAlignment="1" applyProtection="1">
      <alignment horizontal="left" vertical="center" indent="1"/>
      <protection hidden="1"/>
    </xf>
    <xf numFmtId="43" fontId="23" fillId="0" borderId="14" xfId="50" applyNumberFormat="1" applyFont="1" applyBorder="1" applyAlignment="1" applyProtection="1">
      <alignment vertical="center"/>
      <protection hidden="1"/>
    </xf>
    <xf numFmtId="43" fontId="23" fillId="0" borderId="14" xfId="50" applyNumberFormat="1" applyFont="1" applyBorder="1" applyAlignment="1" applyProtection="1">
      <alignment vertical="center"/>
      <protection locked="0"/>
    </xf>
    <xf numFmtId="43" fontId="23" fillId="0" borderId="15" xfId="50" applyNumberFormat="1" applyFont="1" applyFill="1" applyBorder="1" applyAlignment="1" applyProtection="1">
      <alignment vertical="center"/>
      <protection hidden="1"/>
    </xf>
    <xf numFmtId="43" fontId="23" fillId="0" borderId="15" xfId="50" applyNumberFormat="1" applyFont="1" applyBorder="1" applyAlignment="1" applyProtection="1">
      <alignment vertical="center"/>
      <protection hidden="1"/>
    </xf>
    <xf numFmtId="0" fontId="22" fillId="0" borderId="13" xfId="50" applyFont="1" applyBorder="1" applyAlignment="1" applyProtection="1">
      <alignment horizontal="left" vertical="center" indent="1"/>
      <protection hidden="1"/>
    </xf>
    <xf numFmtId="0" fontId="23" fillId="0" borderId="13" xfId="50" applyFont="1" applyBorder="1" applyAlignment="1" applyProtection="1">
      <alignment vertical="center"/>
      <protection hidden="1"/>
    </xf>
    <xf numFmtId="0" fontId="22" fillId="23" borderId="16" xfId="50" applyFont="1" applyFill="1" applyBorder="1" applyAlignment="1" applyProtection="1">
      <alignment horizontal="center" vertical="center"/>
      <protection hidden="1"/>
    </xf>
    <xf numFmtId="43" fontId="22" fillId="23" borderId="17" xfId="50" applyNumberFormat="1" applyFont="1" applyFill="1" applyBorder="1" applyAlignment="1" applyProtection="1">
      <alignment vertical="center"/>
      <protection hidden="1"/>
    </xf>
    <xf numFmtId="43" fontId="22" fillId="23" borderId="18" xfId="5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">
      <c r="A4" s="8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8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6</v>
      </c>
      <c r="P6" s="10"/>
    </row>
    <row r="7" spans="1:16" ht="19.5" customHeight="1" thickTop="1">
      <c r="A7" s="11" t="s">
        <v>13</v>
      </c>
      <c r="B7" s="12" t="s">
        <v>5</v>
      </c>
      <c r="C7" s="12" t="s">
        <v>22</v>
      </c>
      <c r="D7" s="12" t="s">
        <v>1</v>
      </c>
      <c r="E7" s="12" t="s">
        <v>23</v>
      </c>
      <c r="F7" s="12" t="s">
        <v>2</v>
      </c>
      <c r="G7" s="12" t="s">
        <v>24</v>
      </c>
      <c r="H7" s="12" t="s">
        <v>25</v>
      </c>
      <c r="I7" s="12" t="s">
        <v>26</v>
      </c>
      <c r="J7" s="12" t="s">
        <v>3</v>
      </c>
      <c r="K7" s="12" t="s">
        <v>27</v>
      </c>
      <c r="L7" s="12" t="s">
        <v>4</v>
      </c>
      <c r="M7" s="12" t="s">
        <v>28</v>
      </c>
      <c r="N7" s="12" t="s">
        <v>7</v>
      </c>
      <c r="O7" s="12" t="s">
        <v>18</v>
      </c>
      <c r="P7" s="13" t="s">
        <v>0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14</v>
      </c>
      <c r="B9" s="18">
        <f>SUM(B10:B14)</f>
        <v>22369956.69</v>
      </c>
      <c r="C9" s="18">
        <f aca="true" t="shared" si="0" ref="C9:N9">SUM(C10:C14)</f>
        <v>27554354.740000002</v>
      </c>
      <c r="D9" s="18">
        <f t="shared" si="0"/>
        <v>33315177.67</v>
      </c>
      <c r="E9" s="18">
        <f t="shared" si="0"/>
        <v>29496623.57</v>
      </c>
      <c r="F9" s="18">
        <f t="shared" si="0"/>
        <v>39597864.36</v>
      </c>
      <c r="G9" s="18">
        <f t="shared" si="0"/>
        <v>26717501.130000003</v>
      </c>
      <c r="H9" s="18">
        <f t="shared" si="0"/>
        <v>24511936.77</v>
      </c>
      <c r="I9" s="18">
        <f t="shared" si="0"/>
        <v>28050066.490000002</v>
      </c>
      <c r="J9" s="18">
        <f t="shared" si="0"/>
        <v>25398797.45</v>
      </c>
      <c r="K9" s="18">
        <f t="shared" si="0"/>
        <v>23698321.900000002</v>
      </c>
      <c r="L9" s="18">
        <f>SUM(L10:L14)</f>
        <v>25950507.97</v>
      </c>
      <c r="M9" s="18">
        <f t="shared" si="0"/>
        <v>25846475.98</v>
      </c>
      <c r="N9" s="18">
        <f t="shared" si="0"/>
        <v>332507584.71999997</v>
      </c>
      <c r="O9" s="18">
        <f>SUM(O10:O14)</f>
        <v>325700535.57000005</v>
      </c>
      <c r="P9" s="19">
        <f>SUM(P10:P14)</f>
        <v>326819980.43</v>
      </c>
    </row>
    <row r="10" spans="1:16" ht="19.5" customHeight="1">
      <c r="A10" s="20" t="s">
        <v>30</v>
      </c>
      <c r="B10" s="21">
        <v>7016877.78</v>
      </c>
      <c r="C10" s="21">
        <v>8270666.79</v>
      </c>
      <c r="D10" s="21">
        <v>7379253.99</v>
      </c>
      <c r="E10" s="21">
        <v>8326494.41</v>
      </c>
      <c r="F10" s="21">
        <v>20371568.9</v>
      </c>
      <c r="G10" s="21">
        <v>7916397.63</v>
      </c>
      <c r="H10" s="21">
        <v>7227137.28</v>
      </c>
      <c r="I10" s="21">
        <v>7792978.32</v>
      </c>
      <c r="J10" s="21">
        <v>7100802.06</v>
      </c>
      <c r="K10" s="21">
        <v>7572220.18</v>
      </c>
      <c r="L10" s="22">
        <v>7062206.63</v>
      </c>
      <c r="M10" s="22">
        <v>7224350.21</v>
      </c>
      <c r="N10" s="21">
        <f>SUM(B10:M10)</f>
        <v>103260954.17999999</v>
      </c>
      <c r="O10" s="22">
        <v>101857028.18</v>
      </c>
      <c r="P10" s="23">
        <v>98750800</v>
      </c>
    </row>
    <row r="11" spans="1:16" ht="19.5" customHeight="1">
      <c r="A11" s="20" t="s">
        <v>42</v>
      </c>
      <c r="B11" s="21">
        <v>358839.07</v>
      </c>
      <c r="C11" s="21">
        <v>334832.62</v>
      </c>
      <c r="D11" s="21">
        <v>336098.05</v>
      </c>
      <c r="E11" s="21">
        <v>347046.89</v>
      </c>
      <c r="F11" s="21">
        <v>297055.57</v>
      </c>
      <c r="G11" s="21">
        <v>317185.91</v>
      </c>
      <c r="H11" s="21">
        <v>291745.31</v>
      </c>
      <c r="I11" s="21">
        <v>285074.84</v>
      </c>
      <c r="J11" s="21">
        <v>259281.79</v>
      </c>
      <c r="K11" s="21">
        <v>315150.12</v>
      </c>
      <c r="L11" s="22">
        <v>298961.64</v>
      </c>
      <c r="M11" s="22">
        <v>283036.6</v>
      </c>
      <c r="N11" s="21">
        <f>SUM(B11:M11)</f>
        <v>3724308.41</v>
      </c>
      <c r="O11" s="22">
        <v>3800685.43</v>
      </c>
      <c r="P11" s="23">
        <v>3890000</v>
      </c>
    </row>
    <row r="12" spans="1:16" ht="19.5" customHeight="1">
      <c r="A12" s="20" t="s">
        <v>31</v>
      </c>
      <c r="B12" s="21">
        <v>139751.02</v>
      </c>
      <c r="C12" s="21">
        <v>120808.09</v>
      </c>
      <c r="D12" s="21">
        <v>162644.27</v>
      </c>
      <c r="E12" s="21">
        <v>142624.77</v>
      </c>
      <c r="F12" s="21">
        <v>195011.59</v>
      </c>
      <c r="G12" s="21">
        <v>266272.42</v>
      </c>
      <c r="H12" s="21">
        <v>291446.43</v>
      </c>
      <c r="I12" s="21">
        <v>316698.63</v>
      </c>
      <c r="J12" s="21">
        <v>387516.52</v>
      </c>
      <c r="K12" s="21">
        <v>365539.5</v>
      </c>
      <c r="L12" s="22">
        <v>375859.51</v>
      </c>
      <c r="M12" s="22">
        <v>394856.64</v>
      </c>
      <c r="N12" s="21">
        <f>SUM(B12:M12)</f>
        <v>3159029.39</v>
      </c>
      <c r="O12" s="22">
        <v>2745538.79</v>
      </c>
      <c r="P12" s="23">
        <v>5473426.6</v>
      </c>
    </row>
    <row r="13" spans="1:16" ht="19.5" customHeight="1">
      <c r="A13" s="20" t="s">
        <v>43</v>
      </c>
      <c r="B13" s="21">
        <v>14011926.8</v>
      </c>
      <c r="C13" s="21">
        <v>17584617.42</v>
      </c>
      <c r="D13" s="21">
        <v>24528066.51</v>
      </c>
      <c r="E13" s="21">
        <v>19946217.69</v>
      </c>
      <c r="F13" s="21">
        <v>17904014.33</v>
      </c>
      <c r="G13" s="21">
        <v>17309323.8</v>
      </c>
      <c r="H13" s="21">
        <v>15849185.49</v>
      </c>
      <c r="I13" s="21">
        <v>18892153.45</v>
      </c>
      <c r="J13" s="21">
        <v>16437000.88</v>
      </c>
      <c r="K13" s="21">
        <v>14322254.64</v>
      </c>
      <c r="L13" s="22">
        <v>17110937.29</v>
      </c>
      <c r="M13" s="22">
        <v>16937352.18</v>
      </c>
      <c r="N13" s="21">
        <f>SUM(B13:M13)</f>
        <v>210833050.48</v>
      </c>
      <c r="O13" s="22">
        <v>205840336.8</v>
      </c>
      <c r="P13" s="23">
        <v>197560348.83</v>
      </c>
    </row>
    <row r="14" spans="1:16" ht="19.5" customHeight="1">
      <c r="A14" s="20" t="s">
        <v>33</v>
      </c>
      <c r="B14" s="21">
        <v>842562.02</v>
      </c>
      <c r="C14" s="21">
        <v>1243429.82</v>
      </c>
      <c r="D14" s="21">
        <v>909114.85</v>
      </c>
      <c r="E14" s="21">
        <v>734239.81</v>
      </c>
      <c r="F14" s="21">
        <v>830213.97</v>
      </c>
      <c r="G14" s="21">
        <v>908321.37</v>
      </c>
      <c r="H14" s="21">
        <v>852422.26</v>
      </c>
      <c r="I14" s="21">
        <v>763161.25</v>
      </c>
      <c r="J14" s="21">
        <v>1214196.2</v>
      </c>
      <c r="K14" s="21">
        <v>1123157.46</v>
      </c>
      <c r="L14" s="22">
        <v>1102542.9</v>
      </c>
      <c r="M14" s="22">
        <v>1006880.35</v>
      </c>
      <c r="N14" s="21">
        <f>SUM(B14:M14)</f>
        <v>11530242.26</v>
      </c>
      <c r="O14" s="22">
        <v>11456946.37</v>
      </c>
      <c r="P14" s="23">
        <v>21145405</v>
      </c>
    </row>
    <row r="15" spans="1:16" ht="19.5" customHeight="1">
      <c r="A15" s="17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19.5" customHeight="1">
      <c r="A16" s="20" t="s">
        <v>29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4">
        <v>0</v>
      </c>
    </row>
    <row r="17" spans="1:16" ht="19.5" customHeight="1">
      <c r="A17" s="20" t="s">
        <v>30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4">
        <v>0</v>
      </c>
    </row>
    <row r="18" spans="1:16" ht="19.5" customHeight="1">
      <c r="A18" s="20" t="s">
        <v>31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4">
        <v>0</v>
      </c>
    </row>
    <row r="19" spans="1:16" ht="19.5" customHeight="1">
      <c r="A19" s="20" t="s">
        <v>32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4">
        <v>0</v>
      </c>
    </row>
    <row r="20" spans="1:16" ht="19.5" customHeight="1">
      <c r="A20" s="20" t="s">
        <v>33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4">
        <v>0</v>
      </c>
    </row>
    <row r="21" spans="1:16" ht="19.5" customHeight="1">
      <c r="A21" s="20" t="s">
        <v>34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4">
        <v>0</v>
      </c>
    </row>
    <row r="22" spans="1:16" ht="19.5" customHeight="1">
      <c r="A22" s="20" t="s">
        <v>35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4">
        <v>0</v>
      </c>
    </row>
    <row r="23" spans="1:16" ht="19.5" customHeight="1">
      <c r="A23" s="17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4" spans="1:16" ht="19.5" customHeight="1">
      <c r="A24" s="25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3"/>
    </row>
    <row r="25" spans="1:16" ht="19.5" customHeight="1">
      <c r="A25" s="20" t="s">
        <v>36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1">
        <v>0</v>
      </c>
      <c r="O25" s="22"/>
      <c r="P25" s="23"/>
    </row>
    <row r="26" spans="1:16" ht="19.5" customHeight="1">
      <c r="A26" s="20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1">
        <v>0</v>
      </c>
      <c r="O26" s="22"/>
      <c r="P26" s="23"/>
    </row>
    <row r="27" spans="1:16" ht="19.5" customHeight="1">
      <c r="A27" s="20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1">
        <v>0</v>
      </c>
      <c r="O27" s="22"/>
      <c r="P27" s="23"/>
    </row>
    <row r="28" spans="1:16" ht="19.5" customHeight="1">
      <c r="A28" s="20" t="s">
        <v>39</v>
      </c>
      <c r="B28" s="21">
        <v>1659525.77</v>
      </c>
      <c r="C28" s="21">
        <v>1991187.9</v>
      </c>
      <c r="D28" s="21">
        <v>3588741.76</v>
      </c>
      <c r="E28" s="21">
        <v>2802313.64</v>
      </c>
      <c r="F28" s="21">
        <v>2309878.35</v>
      </c>
      <c r="G28" s="21">
        <v>2202585.9</v>
      </c>
      <c r="H28" s="21">
        <v>1989195.82</v>
      </c>
      <c r="I28" s="21">
        <v>2445234.84</v>
      </c>
      <c r="J28" s="21">
        <v>2056748.98</v>
      </c>
      <c r="K28" s="21">
        <v>1827388.37</v>
      </c>
      <c r="L28" s="22">
        <v>2004365.25</v>
      </c>
      <c r="M28" s="22">
        <v>2052089.83</v>
      </c>
      <c r="N28" s="21">
        <f>SUM(B28:M28)</f>
        <v>26929256.410000004</v>
      </c>
      <c r="O28" s="22">
        <v>26519640.55</v>
      </c>
      <c r="P28" s="23">
        <v>24791600</v>
      </c>
    </row>
    <row r="29" spans="1:16" ht="19.5" customHeight="1">
      <c r="A29" s="20" t="s">
        <v>40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1"/>
      <c r="O29" s="22"/>
      <c r="P29" s="23"/>
    </row>
    <row r="30" spans="1:16" ht="19.5" customHeight="1">
      <c r="A30" s="20" t="s">
        <v>41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1"/>
      <c r="O30" s="22"/>
      <c r="P30" s="23"/>
    </row>
    <row r="31" spans="1:16" ht="19.5" customHeight="1">
      <c r="A31" s="26" t="s">
        <v>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3"/>
    </row>
    <row r="32" spans="1:16" ht="19.5" customHeight="1">
      <c r="A32" s="17" t="s">
        <v>44</v>
      </c>
      <c r="B32" s="18">
        <f>SUM(B25:B30)</f>
        <v>1659525.77</v>
      </c>
      <c r="C32" s="18">
        <f aca="true" t="shared" si="1" ref="C32:P32">SUM(C25:C30)</f>
        <v>1991187.9</v>
      </c>
      <c r="D32" s="18">
        <f t="shared" si="1"/>
        <v>3588741.76</v>
      </c>
      <c r="E32" s="18">
        <f t="shared" si="1"/>
        <v>2802313.64</v>
      </c>
      <c r="F32" s="18">
        <f t="shared" si="1"/>
        <v>2309878.35</v>
      </c>
      <c r="G32" s="18">
        <f t="shared" si="1"/>
        <v>2202585.9</v>
      </c>
      <c r="H32" s="18">
        <f t="shared" si="1"/>
        <v>1989195.82</v>
      </c>
      <c r="I32" s="18">
        <f t="shared" si="1"/>
        <v>2445234.84</v>
      </c>
      <c r="J32" s="18">
        <f t="shared" si="1"/>
        <v>2056748.98</v>
      </c>
      <c r="K32" s="18">
        <f>SUM(K25:K30)</f>
        <v>1827388.37</v>
      </c>
      <c r="L32" s="18">
        <f t="shared" si="1"/>
        <v>2004365.25</v>
      </c>
      <c r="M32" s="18">
        <f>SUM(M25:M30)</f>
        <v>2052089.83</v>
      </c>
      <c r="N32" s="18">
        <f t="shared" si="1"/>
        <v>26929256.410000004</v>
      </c>
      <c r="O32" s="18">
        <f t="shared" si="1"/>
        <v>26519640.55</v>
      </c>
      <c r="P32" s="19">
        <f t="shared" si="1"/>
        <v>24791600</v>
      </c>
    </row>
    <row r="33" spans="1:16" ht="19.5" customHeight="1" thickBot="1">
      <c r="A33" s="27" t="s">
        <v>9</v>
      </c>
      <c r="B33" s="28">
        <f aca="true" t="shared" si="2" ref="B33:P33">B9-B32</f>
        <v>20710430.92</v>
      </c>
      <c r="C33" s="28">
        <f t="shared" si="2"/>
        <v>25563166.840000004</v>
      </c>
      <c r="D33" s="28">
        <f t="shared" si="2"/>
        <v>29726435.910000004</v>
      </c>
      <c r="E33" s="28">
        <f t="shared" si="2"/>
        <v>26694309.93</v>
      </c>
      <c r="F33" s="28">
        <f t="shared" si="2"/>
        <v>37287986.01</v>
      </c>
      <c r="G33" s="28">
        <f t="shared" si="2"/>
        <v>24514915.230000004</v>
      </c>
      <c r="H33" s="28">
        <f t="shared" si="2"/>
        <v>22522740.95</v>
      </c>
      <c r="I33" s="28">
        <f t="shared" si="2"/>
        <v>25604831.650000002</v>
      </c>
      <c r="J33" s="28">
        <f t="shared" si="2"/>
        <v>23342048.47</v>
      </c>
      <c r="K33" s="28">
        <f t="shared" si="2"/>
        <v>21870933.53</v>
      </c>
      <c r="L33" s="28">
        <f t="shared" si="2"/>
        <v>23946142.72</v>
      </c>
      <c r="M33" s="28">
        <f t="shared" si="2"/>
        <v>23794386.15</v>
      </c>
      <c r="N33" s="28">
        <f t="shared" si="2"/>
        <v>305578328.30999994</v>
      </c>
      <c r="O33" s="28">
        <f t="shared" si="2"/>
        <v>299180895.02000004</v>
      </c>
      <c r="P33" s="29">
        <f t="shared" si="2"/>
        <v>302028380.43</v>
      </c>
    </row>
    <row r="34" ht="13.5" thickTop="1"/>
    <row r="35" spans="1:16" ht="12.75">
      <c r="A35" s="4" t="s">
        <v>46</v>
      </c>
      <c r="C35" s="5" t="s">
        <v>47</v>
      </c>
      <c r="D35" s="5"/>
      <c r="E35" s="5"/>
      <c r="F35" s="5"/>
      <c r="G35" s="5" t="s">
        <v>48</v>
      </c>
      <c r="H35" s="5"/>
      <c r="I35" s="5"/>
      <c r="J35" s="5"/>
      <c r="K35" s="5"/>
      <c r="M35" s="5" t="s">
        <v>19</v>
      </c>
      <c r="N35" s="5"/>
      <c r="O35" s="5"/>
      <c r="P35" s="5"/>
    </row>
    <row r="36" spans="1:16" ht="12.75">
      <c r="A36" s="4" t="s">
        <v>8</v>
      </c>
      <c r="C36" s="5" t="s">
        <v>21</v>
      </c>
      <c r="D36" s="5"/>
      <c r="E36" s="5"/>
      <c r="F36" s="5"/>
      <c r="G36" s="5" t="s">
        <v>49</v>
      </c>
      <c r="H36" s="5"/>
      <c r="I36" s="5"/>
      <c r="J36" s="5"/>
      <c r="K36" s="5"/>
      <c r="M36" s="5" t="s">
        <v>51</v>
      </c>
      <c r="N36" s="5"/>
      <c r="O36" s="5"/>
      <c r="P36" s="5"/>
    </row>
    <row r="37" spans="7:16" ht="12.75">
      <c r="G37" s="5" t="s">
        <v>50</v>
      </c>
      <c r="H37" s="5"/>
      <c r="I37" s="5"/>
      <c r="J37" s="5"/>
      <c r="K37" s="5"/>
      <c r="M37" s="5" t="s">
        <v>52</v>
      </c>
      <c r="N37" s="5"/>
      <c r="O37" s="5"/>
      <c r="P37" s="5"/>
    </row>
  </sheetData>
  <sheetProtection/>
  <mergeCells count="28">
    <mergeCell ref="O6:P6"/>
    <mergeCell ref="P7:P8"/>
    <mergeCell ref="O7:O8"/>
    <mergeCell ref="B7:B8"/>
    <mergeCell ref="C7:C8"/>
    <mergeCell ref="M7:M8"/>
    <mergeCell ref="K7:K8"/>
    <mergeCell ref="I7:I8"/>
    <mergeCell ref="N7:N8"/>
    <mergeCell ref="L7:L8"/>
    <mergeCell ref="A1:P1"/>
    <mergeCell ref="A2:P2"/>
    <mergeCell ref="A3:P3"/>
    <mergeCell ref="A7:A8"/>
    <mergeCell ref="D7:D8"/>
    <mergeCell ref="E7:E8"/>
    <mergeCell ref="H7:H8"/>
    <mergeCell ref="F7:F8"/>
    <mergeCell ref="G7:G8"/>
    <mergeCell ref="J7:J8"/>
    <mergeCell ref="M37:P37"/>
    <mergeCell ref="C35:F35"/>
    <mergeCell ref="G35:K35"/>
    <mergeCell ref="M35:P35"/>
    <mergeCell ref="C36:F36"/>
    <mergeCell ref="G36:K36"/>
    <mergeCell ref="M36:P36"/>
    <mergeCell ref="G37:K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2013-12-03T18:59:48Z</cp:lastPrinted>
  <dcterms:created xsi:type="dcterms:W3CDTF">2011-03-29T11:19:00Z</dcterms:created>
  <dcterms:modified xsi:type="dcterms:W3CDTF">2013-12-03T18:59:59Z</dcterms:modified>
  <cp:category/>
  <cp:version/>
  <cp:contentType/>
  <cp:contentStatus/>
</cp:coreProperties>
</file>