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tabRatio="896" activeTab="0"/>
  </bookViews>
  <sheets>
    <sheet name="2º Bim. 2011" sheetId="1" r:id="rId1"/>
  </sheets>
  <definedNames>
    <definedName name="_xlfn.SUMIFS" hidden="1">#NAME?</definedName>
    <definedName name="_xlnm.Print_Area" localSheetId="0">'2º Bim. 2011'!$A$1:$N$42</definedName>
    <definedName name="Z_FED31D73_12BC_4C9A_9468_72952A34E245_.wvu.PrintArea" localSheetId="0" hidden="1">'2º Bim. 2011'!$A$1:$N$42</definedName>
  </definedNames>
  <calcPr fullCalcOnLoad="1"/>
</workbook>
</file>

<file path=xl/sharedStrings.xml><?xml version="1.0" encoding="utf-8"?>
<sst xmlns="http://schemas.openxmlformats.org/spreadsheetml/2006/main" count="66" uniqueCount="51">
  <si>
    <t>Valores expressos em R$</t>
  </si>
  <si>
    <t>Prefeito Municipal</t>
  </si>
  <si>
    <t>Roberto Rolli</t>
  </si>
  <si>
    <t>Rita de Cássia G. e Martins</t>
  </si>
  <si>
    <t>José Bruno Cerri</t>
  </si>
  <si>
    <t>MUNICÍPIO DE ATIBAIA</t>
  </si>
  <si>
    <t>José Bernardo Denig</t>
  </si>
  <si>
    <t>CRC SP 173.493</t>
  </si>
  <si>
    <t>TOTAL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</si>
  <si>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</si>
  <si>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</si>
  <si>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</si>
  <si>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</si>
  <si>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</si>
  <si>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</si>
  <si>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</si>
  <si>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</si>
  <si>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</si>
  <si>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</si>
  <si>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</si>
  <si>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Secret. Adjunta de Planej. e Finanças</t>
  </si>
  <si>
    <t>Responsavel pelo Controle Interno</t>
  </si>
  <si>
    <t>Pensionistas</t>
  </si>
  <si>
    <t>PODER EXECUTIVO MUNICIPAL</t>
  </si>
  <si>
    <t>1º QUADRIMESTRE 2011</t>
  </si>
  <si>
    <t>Subtotal</t>
  </si>
  <si>
    <t>DEMONSTRATIVO DAS DESPESAS COM PESSOAL E PREVIDENCIÁRIAS</t>
  </si>
  <si>
    <t>(Artigo 22; Artigo 59, § 1º,incisos II e IV e § 2º  da Lei Complementar 101/00; §§ 1º e 2º do Artigo 2º da Lei Federal nº 9717/98)</t>
  </si>
  <si>
    <t>DESPESAS COM PESSOAL</t>
  </si>
  <si>
    <t>MÊS REF.:         ABRIL</t>
  </si>
  <si>
    <t>Totais: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</si>
  <si>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</si>
  <si>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</si>
  <si>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</si>
  <si>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</si>
  <si>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</si>
  <si>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</si>
  <si>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desp.com pessoal (PASEP etc)</t>
  </si>
  <si>
    <t>(-) DEDUÇÕES (§1º do art. 19)</t>
  </si>
  <si>
    <t>Indenização por demissão  (inc.I)</t>
  </si>
  <si>
    <t>Incentivos à demissão voluntária (inc.II)</t>
  </si>
  <si>
    <t>DESPESAS COM PESSOAL INATIVO E PENSIONISTAS</t>
  </si>
  <si>
    <t>Despesas com Pessoal Inativo</t>
  </si>
  <si>
    <t>Despesas com Pensionistas</t>
  </si>
  <si>
    <t>Outros benefícios e desp. com Inativos</t>
  </si>
  <si>
    <t>(-) DEDUÇÕES</t>
  </si>
  <si>
    <t>Contribuições dos Segurados</t>
  </si>
  <si>
    <t xml:space="preserve">TOTAL DESPESAS LÍQUIDAS </t>
  </si>
  <si>
    <t>Secret. de Planej. e  Finanças</t>
  </si>
  <si>
    <t>Decisão Judicial de compet.anterior(inc.IV)</t>
  </si>
  <si>
    <t>Inativos e Pensionistas (inc.VI)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</si>
</sst>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3" fillId="0" borderId="0" xfId="53" applyFont="1" applyAlignment="1" applyProtection="1">
      <alignment vertical="center"/>
      <protection hidden="1"/>
    </xf>
    <xf numFmtId="0" fontId="22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43" fontId="24" fillId="0" borderId="10" xfId="53" applyNumberFormat="1" applyFont="1" applyBorder="1" applyAlignment="1" applyProtection="1">
      <alignment vertical="center"/>
      <protection locked="0"/>
    </xf>
    <xf numFmtId="43" fontId="24" fillId="0" borderId="11" xfId="53" applyNumberFormat="1" applyFont="1" applyBorder="1" applyAlignment="1" applyProtection="1">
      <alignment vertical="center"/>
      <protection hidden="1"/>
    </xf>
    <xf numFmtId="0" fontId="25" fillId="24" borderId="12" xfId="53" applyFont="1" applyFill="1" applyBorder="1" applyAlignment="1" applyProtection="1">
      <alignment horizontal="center" vertical="center"/>
      <protection hidden="1"/>
    </xf>
    <xf numFmtId="43" fontId="24" fillId="0" borderId="1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3" fillId="0" borderId="0" xfId="53" applyFont="1" applyBorder="1" applyAlignment="1" applyProtection="1">
      <alignment vertical="center"/>
      <protection hidden="1"/>
    </xf>
    <xf numFmtId="4" fontId="0" fillId="0" borderId="0" xfId="53" applyNumberFormat="1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3" fontId="25" fillId="24" borderId="10" xfId="53" applyNumberFormat="1" applyFont="1" applyFill="1" applyBorder="1" applyAlignment="1" applyProtection="1">
      <alignment vertical="center"/>
      <protection hidden="1"/>
    </xf>
    <xf numFmtId="43" fontId="25" fillId="24" borderId="11" xfId="53" applyNumberFormat="1" applyFont="1" applyFill="1" applyBorder="1" applyAlignment="1" applyProtection="1">
      <alignment vertical="center"/>
      <protection hidden="1"/>
    </xf>
    <xf numFmtId="43" fontId="25" fillId="24" borderId="13" xfId="53" applyNumberFormat="1" applyFont="1" applyFill="1" applyBorder="1" applyAlignment="1" applyProtection="1">
      <alignment vertical="center"/>
      <protection hidden="1"/>
    </xf>
    <xf numFmtId="43" fontId="25" fillId="24" borderId="14" xfId="53" applyNumberFormat="1" applyFont="1" applyFill="1" applyBorder="1" applyAlignment="1" applyProtection="1">
      <alignment vertical="center"/>
      <protection hidden="1"/>
    </xf>
    <xf numFmtId="0" fontId="34" fillId="0" borderId="0" xfId="53" applyFont="1" applyAlignment="1" applyProtection="1">
      <alignment horizontal="left" vertical="center" indent="1"/>
      <protection hidden="1"/>
    </xf>
    <xf numFmtId="0" fontId="25" fillId="24" borderId="15" xfId="53" applyFont="1" applyFill="1" applyBorder="1" applyAlignment="1" applyProtection="1">
      <alignment horizontal="center" vertical="center"/>
      <protection hidden="1"/>
    </xf>
    <xf numFmtId="0" fontId="24" fillId="0" borderId="12" xfId="53" applyFont="1" applyBorder="1" applyAlignment="1" applyProtection="1">
      <alignment horizontal="left" vertical="center" indent="1"/>
      <protection hidden="1"/>
    </xf>
    <xf numFmtId="0" fontId="25" fillId="0" borderId="12" xfId="53" applyFont="1" applyBorder="1" applyAlignment="1" applyProtection="1">
      <alignment horizontal="left" vertical="center" indent="1"/>
      <protection hidden="1"/>
    </xf>
    <xf numFmtId="0" fontId="35" fillId="25" borderId="16" xfId="53" applyFont="1" applyFill="1" applyBorder="1" applyAlignment="1" applyProtection="1">
      <alignment horizontal="center" vertical="center" wrapText="1"/>
      <protection hidden="1"/>
    </xf>
    <xf numFmtId="0" fontId="35" fillId="25" borderId="12" xfId="53" applyFont="1" applyFill="1" applyBorder="1" applyAlignment="1" applyProtection="1">
      <alignment horizontal="center" vertical="center" wrapText="1"/>
      <protection hidden="1"/>
    </xf>
    <xf numFmtId="0" fontId="35" fillId="25" borderId="17" xfId="53" applyFont="1" applyFill="1" applyBorder="1" applyAlignment="1" applyProtection="1">
      <alignment horizontal="center" vertical="center" wrapText="1"/>
      <protection hidden="1"/>
    </xf>
    <xf numFmtId="0" fontId="35" fillId="25" borderId="10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35" fillId="25" borderId="18" xfId="53" applyFont="1" applyFill="1" applyBorder="1" applyAlignment="1" applyProtection="1">
      <alignment horizontal="center" vertical="center" wrapText="1"/>
      <protection hidden="1"/>
    </xf>
    <xf numFmtId="0" fontId="35" fillId="25" borderId="11" xfId="53" applyFont="1" applyFill="1" applyBorder="1" applyAlignment="1" applyProtection="1">
      <alignment horizontal="center" vertical="center" wrapText="1"/>
      <protection hidden="1"/>
    </xf>
    <xf numFmtId="0" fontId="36" fillId="0" borderId="0" xfId="53" applyFont="1" applyAlignment="1" applyProtection="1">
      <alignment horizontal="center" vertical="center"/>
      <protection hidden="1"/>
    </xf>
    <xf numFmtId="0" fontId="26" fillId="0" borderId="19" xfId="53" applyFont="1" applyBorder="1" applyAlignment="1" applyProtection="1">
      <alignment horizontal="right" vertical="center"/>
      <protection hidden="1"/>
    </xf>
    <xf numFmtId="0" fontId="37" fillId="0" borderId="0" xfId="53" applyFont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3" xfId="52"/>
    <cellStyle name="Normal_Plan1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tabSelected="1" zoomScale="95" zoomScaleNormal="95" zoomScalePageLayoutView="0" workbookViewId="0" topLeftCell="A1">
      <selection activeCell="C28" sqref="C28"/>
    </sheetView>
  </sheetViews>
  <sheetFormatPr defaultColWidth="9.140625" defaultRowHeight="12.75"/>
  <cols>
    <col min="1" max="1" width="40.7109375" style="1" customWidth="1"/>
    <col min="2" max="14" width="14.7109375" style="1" customWidth="1"/>
    <col min="15" max="16384" width="9.140625" style="1" customWidth="1"/>
  </cols>
  <sheetData>
    <row r="1" spans="1:14" ht="23.2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8">
      <c r="A3" s="20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>
      <c r="A4" s="20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>
      <c r="A5" s="20" t="s">
        <v>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2" t="s">
        <v>0</v>
      </c>
      <c r="N6" s="32"/>
    </row>
    <row r="7" spans="1:14" ht="19.5" customHeight="1" thickTop="1">
      <c r="A7" s="24" t="s">
        <v>28</v>
      </c>
      <c r="B7" s="26" t="s">
        <v>9</v>
      </c>
      <c r="C7" s="26" t="s">
        <v>10</v>
      </c>
      <c r="D7" s="26" t="s">
        <v>11</v>
      </c>
      <c r="E7" s="26" t="s">
        <v>12</v>
      </c>
      <c r="F7" s="26" t="s">
        <v>13</v>
      </c>
      <c r="G7" s="26" t="s">
        <v>14</v>
      </c>
      <c r="H7" s="26" t="s">
        <v>15</v>
      </c>
      <c r="I7" s="26" t="s">
        <v>16</v>
      </c>
      <c r="J7" s="26" t="s">
        <v>17</v>
      </c>
      <c r="K7" s="26" t="s">
        <v>18</v>
      </c>
      <c r="L7" s="26" t="s">
        <v>19</v>
      </c>
      <c r="M7" s="26" t="s">
        <v>29</v>
      </c>
      <c r="N7" s="29" t="s">
        <v>30</v>
      </c>
    </row>
    <row r="8" spans="1:14" ht="19.5" customHeight="1">
      <c r="A8" s="25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30"/>
    </row>
    <row r="9" spans="1:14" ht="19.5" customHeight="1">
      <c r="A9" s="22" t="s">
        <v>31</v>
      </c>
      <c r="B9" s="5">
        <v>5756883.78</v>
      </c>
      <c r="C9" s="5">
        <v>6426764.61</v>
      </c>
      <c r="D9" s="5">
        <v>6458551.65</v>
      </c>
      <c r="E9" s="5">
        <v>6199953.14</v>
      </c>
      <c r="F9" s="5">
        <v>6310702.57</v>
      </c>
      <c r="G9" s="5">
        <v>6365294.46</v>
      </c>
      <c r="H9" s="5">
        <v>11877037.47</v>
      </c>
      <c r="I9" s="5">
        <v>8012740.34</v>
      </c>
      <c r="J9" s="5">
        <v>6153055.27</v>
      </c>
      <c r="K9" s="5">
        <v>6594718.99</v>
      </c>
      <c r="L9" s="5">
        <v>7917610.01</v>
      </c>
      <c r="M9" s="5">
        <v>6680888.4</v>
      </c>
      <c r="N9" s="6">
        <f aca="true" t="shared" si="0" ref="N9:N16">SUM(B9:M9)</f>
        <v>84754200.69</v>
      </c>
    </row>
    <row r="10" spans="1:14" ht="19.5" customHeight="1">
      <c r="A10" s="22" t="s">
        <v>32</v>
      </c>
      <c r="B10" s="5">
        <v>355773.02</v>
      </c>
      <c r="C10" s="5">
        <v>425947.09</v>
      </c>
      <c r="D10" s="5">
        <v>103496.25</v>
      </c>
      <c r="E10" s="5">
        <v>407794.31</v>
      </c>
      <c r="F10" s="5">
        <v>151944</v>
      </c>
      <c r="G10" s="5">
        <v>436099.59</v>
      </c>
      <c r="H10" s="5">
        <v>500665.8</v>
      </c>
      <c r="I10" s="5">
        <v>40001.6</v>
      </c>
      <c r="J10" s="5">
        <v>145525.05</v>
      </c>
      <c r="K10" s="5">
        <v>25979.33</v>
      </c>
      <c r="L10" s="5">
        <v>56371.09</v>
      </c>
      <c r="M10" s="5">
        <v>52509.83</v>
      </c>
      <c r="N10" s="6">
        <f t="shared" si="0"/>
        <v>2702106.96</v>
      </c>
    </row>
    <row r="11" spans="1:14" ht="19.5" customHeight="1">
      <c r="A11" s="22" t="s">
        <v>33</v>
      </c>
      <c r="B11" s="5">
        <v>1957340.99</v>
      </c>
      <c r="C11" s="5">
        <v>2078380.94</v>
      </c>
      <c r="D11" s="5">
        <v>2042538.64</v>
      </c>
      <c r="E11" s="5">
        <v>2013754.18</v>
      </c>
      <c r="F11" s="5">
        <v>2203573.78</v>
      </c>
      <c r="G11" s="5">
        <v>1843067.99</v>
      </c>
      <c r="H11" s="5">
        <v>3706596.54</v>
      </c>
      <c r="I11" s="5">
        <v>2881563.33</v>
      </c>
      <c r="J11" s="5">
        <v>1956506.26</v>
      </c>
      <c r="K11" s="5">
        <v>2092849.07</v>
      </c>
      <c r="L11" s="5">
        <v>2561545.65</v>
      </c>
      <c r="M11" s="5">
        <v>2154332.2</v>
      </c>
      <c r="N11" s="6">
        <f t="shared" si="0"/>
        <v>27492049.57</v>
      </c>
    </row>
    <row r="12" spans="1:14" ht="19.5" customHeight="1">
      <c r="A12" s="22" t="s">
        <v>34</v>
      </c>
      <c r="B12" s="5">
        <v>124525.51</v>
      </c>
      <c r="C12" s="5">
        <v>133804.24</v>
      </c>
      <c r="D12" s="5">
        <v>129328.39</v>
      </c>
      <c r="E12" s="5">
        <v>123932.41</v>
      </c>
      <c r="F12" s="5">
        <v>123932.41</v>
      </c>
      <c r="G12" s="5">
        <v>123932.41</v>
      </c>
      <c r="H12" s="5">
        <v>247864.82</v>
      </c>
      <c r="I12" s="5">
        <v>123932.41</v>
      </c>
      <c r="J12" s="5">
        <v>123932.41</v>
      </c>
      <c r="K12" s="5">
        <v>124786.55</v>
      </c>
      <c r="L12" s="5">
        <v>126736.24</v>
      </c>
      <c r="M12" s="5">
        <v>122367.61</v>
      </c>
      <c r="N12" s="6">
        <f t="shared" si="0"/>
        <v>1629075.4100000001</v>
      </c>
    </row>
    <row r="13" spans="1:14" ht="19.5" customHeight="1">
      <c r="A13" s="22" t="s">
        <v>22</v>
      </c>
      <c r="B13" s="5">
        <v>39878.3</v>
      </c>
      <c r="C13" s="5">
        <v>48429.7</v>
      </c>
      <c r="D13" s="5">
        <v>41198.34</v>
      </c>
      <c r="E13" s="5">
        <v>45457.27</v>
      </c>
      <c r="F13" s="5">
        <v>42410.8</v>
      </c>
      <c r="G13" s="5">
        <v>42410.8</v>
      </c>
      <c r="H13" s="5">
        <v>83247.79</v>
      </c>
      <c r="I13" s="5">
        <v>41212</v>
      </c>
      <c r="J13" s="5">
        <v>41600.02</v>
      </c>
      <c r="K13" s="5">
        <v>41600.02</v>
      </c>
      <c r="L13" s="5">
        <v>41600.02</v>
      </c>
      <c r="M13" s="5">
        <v>42677.18</v>
      </c>
      <c r="N13" s="6">
        <f t="shared" si="0"/>
        <v>551722.24</v>
      </c>
    </row>
    <row r="14" spans="1:14" ht="19.5" customHeight="1">
      <c r="A14" s="22" t="s">
        <v>35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0</v>
      </c>
    </row>
    <row r="15" spans="1:14" ht="19.5" customHeight="1">
      <c r="A15" s="22" t="s">
        <v>36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0</v>
      </c>
    </row>
    <row r="16" spans="1:14" ht="19.5" customHeight="1">
      <c r="A16" s="22" t="s">
        <v>37</v>
      </c>
      <c r="B16" s="5">
        <v>290837.29</v>
      </c>
      <c r="C16" s="5">
        <v>262449.79</v>
      </c>
      <c r="D16" s="5">
        <v>295414.3</v>
      </c>
      <c r="E16" s="5">
        <v>319543.88</v>
      </c>
      <c r="F16" s="5">
        <v>318217.74</v>
      </c>
      <c r="G16" s="5">
        <v>293808.11</v>
      </c>
      <c r="H16" s="5">
        <v>320700.99</v>
      </c>
      <c r="I16" s="5">
        <v>399244.44</v>
      </c>
      <c r="J16" s="5">
        <v>387245.89</v>
      </c>
      <c r="K16" s="5">
        <v>362207.16</v>
      </c>
      <c r="L16" s="5">
        <v>462409.03</v>
      </c>
      <c r="M16" s="5">
        <v>331474.35</v>
      </c>
      <c r="N16" s="6">
        <f t="shared" si="0"/>
        <v>4043552.97</v>
      </c>
    </row>
    <row r="17" spans="1:14" ht="19.5" customHeight="1">
      <c r="A17" s="7" t="s">
        <v>25</v>
      </c>
      <c r="B17" s="16">
        <f aca="true" t="shared" si="1" ref="B17:N17">SUM(B9:B16)</f>
        <v>8525238.89</v>
      </c>
      <c r="C17" s="16">
        <f t="shared" si="1"/>
        <v>9375776.37</v>
      </c>
      <c r="D17" s="16">
        <f t="shared" si="1"/>
        <v>9070527.570000002</v>
      </c>
      <c r="E17" s="16">
        <f t="shared" si="1"/>
        <v>9110435.19</v>
      </c>
      <c r="F17" s="16">
        <f t="shared" si="1"/>
        <v>9150781.3</v>
      </c>
      <c r="G17" s="16">
        <f t="shared" si="1"/>
        <v>9104613.36</v>
      </c>
      <c r="H17" s="16">
        <f t="shared" si="1"/>
        <v>16736113.410000002</v>
      </c>
      <c r="I17" s="16">
        <f t="shared" si="1"/>
        <v>11498694.12</v>
      </c>
      <c r="J17" s="16">
        <f t="shared" si="1"/>
        <v>8807864.9</v>
      </c>
      <c r="K17" s="16">
        <f t="shared" si="1"/>
        <v>9242141.120000001</v>
      </c>
      <c r="L17" s="16">
        <f t="shared" si="1"/>
        <v>11166272.04</v>
      </c>
      <c r="M17" s="16">
        <f t="shared" si="1"/>
        <v>9384249.569999998</v>
      </c>
      <c r="N17" s="17">
        <f t="shared" si="1"/>
        <v>121172707.83999999</v>
      </c>
    </row>
    <row r="18" spans="1:14" ht="19.5" customHeight="1">
      <c r="A18" s="23" t="s">
        <v>38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6"/>
    </row>
    <row r="19" spans="1:14" ht="19.5" customHeight="1">
      <c r="A19" s="22" t="s">
        <v>39</v>
      </c>
      <c r="B19" s="5">
        <v>108001.72</v>
      </c>
      <c r="C19" s="5">
        <v>0</v>
      </c>
      <c r="D19" s="5">
        <v>14835.62</v>
      </c>
      <c r="E19" s="5">
        <v>0</v>
      </c>
      <c r="F19" s="5">
        <v>0</v>
      </c>
      <c r="G19" s="5">
        <v>0</v>
      </c>
      <c r="H19" s="5">
        <v>9386.61</v>
      </c>
      <c r="I19" s="5">
        <v>125515.57</v>
      </c>
      <c r="J19" s="5">
        <v>9386.61</v>
      </c>
      <c r="K19" s="5">
        <v>0</v>
      </c>
      <c r="L19" s="5">
        <v>25140.9</v>
      </c>
      <c r="M19" s="5">
        <v>148884.57</v>
      </c>
      <c r="N19" s="6">
        <f>SUM(B19:M19)</f>
        <v>441151.60000000003</v>
      </c>
    </row>
    <row r="20" spans="1:14" ht="19.5" customHeight="1">
      <c r="A20" s="22" t="s">
        <v>40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6">
        <f>SUM(B20:M20)</f>
        <v>0</v>
      </c>
    </row>
    <row r="21" spans="1:14" ht="19.5" customHeight="1">
      <c r="A21" s="22" t="s">
        <v>49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f>SUM(B21:M21)</f>
        <v>0</v>
      </c>
    </row>
    <row r="22" spans="1:14" ht="19.5" customHeight="1">
      <c r="A22" s="22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f>SUM(B22:M22)</f>
        <v>0</v>
      </c>
    </row>
    <row r="23" spans="1:14" ht="19.5" customHeight="1">
      <c r="A23" s="7" t="s">
        <v>25</v>
      </c>
      <c r="B23" s="16">
        <f aca="true" t="shared" si="2" ref="B23:N23">SUM(B19:B22)</f>
        <v>108001.72</v>
      </c>
      <c r="C23" s="16">
        <f t="shared" si="2"/>
        <v>0</v>
      </c>
      <c r="D23" s="16">
        <f t="shared" si="2"/>
        <v>14835.62</v>
      </c>
      <c r="E23" s="16">
        <f t="shared" si="2"/>
        <v>0</v>
      </c>
      <c r="F23" s="16">
        <f t="shared" si="2"/>
        <v>0</v>
      </c>
      <c r="G23" s="16">
        <f t="shared" si="2"/>
        <v>0</v>
      </c>
      <c r="H23" s="16">
        <f t="shared" si="2"/>
        <v>9386.61</v>
      </c>
      <c r="I23" s="16">
        <f t="shared" si="2"/>
        <v>125515.57</v>
      </c>
      <c r="J23" s="16">
        <f t="shared" si="2"/>
        <v>9386.61</v>
      </c>
      <c r="K23" s="16">
        <f t="shared" si="2"/>
        <v>0</v>
      </c>
      <c r="L23" s="16">
        <f t="shared" si="2"/>
        <v>25140.9</v>
      </c>
      <c r="M23" s="16">
        <f t="shared" si="2"/>
        <v>148884.57</v>
      </c>
      <c r="N23" s="17">
        <f t="shared" si="2"/>
        <v>441151.60000000003</v>
      </c>
    </row>
    <row r="24" spans="1:14" ht="19.5" customHeight="1" thickBot="1">
      <c r="A24" s="21" t="s">
        <v>8</v>
      </c>
      <c r="B24" s="18">
        <f aca="true" t="shared" si="3" ref="B24:N24">B17-B23</f>
        <v>8417237.17</v>
      </c>
      <c r="C24" s="18">
        <f t="shared" si="3"/>
        <v>9375776.37</v>
      </c>
      <c r="D24" s="18">
        <f t="shared" si="3"/>
        <v>9055691.950000003</v>
      </c>
      <c r="E24" s="18">
        <f t="shared" si="3"/>
        <v>9110435.19</v>
      </c>
      <c r="F24" s="18">
        <f t="shared" si="3"/>
        <v>9150781.3</v>
      </c>
      <c r="G24" s="18">
        <f t="shared" si="3"/>
        <v>9104613.36</v>
      </c>
      <c r="H24" s="18">
        <f t="shared" si="3"/>
        <v>16726726.800000003</v>
      </c>
      <c r="I24" s="18">
        <f t="shared" si="3"/>
        <v>11373178.549999999</v>
      </c>
      <c r="J24" s="18">
        <f t="shared" si="3"/>
        <v>8798478.290000001</v>
      </c>
      <c r="K24" s="18">
        <f t="shared" si="3"/>
        <v>9242141.120000001</v>
      </c>
      <c r="L24" s="18">
        <f t="shared" si="3"/>
        <v>11141131.139999999</v>
      </c>
      <c r="M24" s="18">
        <f t="shared" si="3"/>
        <v>9235364.999999998</v>
      </c>
      <c r="N24" s="19">
        <f t="shared" si="3"/>
        <v>120731556.24</v>
      </c>
    </row>
    <row r="25" spans="1:14" ht="19.5" customHeight="1" thickBot="1" thickTop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9.5" customHeight="1" thickTop="1">
      <c r="A26" s="24" t="s">
        <v>41</v>
      </c>
      <c r="B26" s="26" t="s">
        <v>9</v>
      </c>
      <c r="C26" s="26" t="s">
        <v>10</v>
      </c>
      <c r="D26" s="26" t="s">
        <v>11</v>
      </c>
      <c r="E26" s="26" t="s">
        <v>12</v>
      </c>
      <c r="F26" s="26" t="s">
        <v>13</v>
      </c>
      <c r="G26" s="26" t="s">
        <v>14</v>
      </c>
      <c r="H26" s="26" t="s">
        <v>15</v>
      </c>
      <c r="I26" s="26" t="s">
        <v>16</v>
      </c>
      <c r="J26" s="26" t="s">
        <v>17</v>
      </c>
      <c r="K26" s="26" t="s">
        <v>18</v>
      </c>
      <c r="L26" s="26" t="s">
        <v>19</v>
      </c>
      <c r="M26" s="26" t="s">
        <v>29</v>
      </c>
      <c r="N26" s="29" t="s">
        <v>30</v>
      </c>
    </row>
    <row r="27" spans="1:14" ht="19.5" customHeight="1">
      <c r="A27" s="25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0"/>
    </row>
    <row r="28" spans="1:14" ht="19.5" customHeight="1">
      <c r="A28" s="22" t="s">
        <v>42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f>SUM(B28:M28)</f>
        <v>0</v>
      </c>
    </row>
    <row r="29" spans="1:14" ht="19.5" customHeight="1">
      <c r="A29" s="22" t="s">
        <v>43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f>SUM(B29:M29)</f>
        <v>0</v>
      </c>
    </row>
    <row r="30" spans="1:14" ht="19.5" customHeight="1">
      <c r="A30" s="22" t="s">
        <v>44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">
        <f>SUM(B30:M30)</f>
        <v>0</v>
      </c>
    </row>
    <row r="31" spans="1:14" ht="19.5" customHeight="1">
      <c r="A31" s="7" t="s">
        <v>25</v>
      </c>
      <c r="B31" s="16">
        <f>SUM(B28:B30)</f>
        <v>0</v>
      </c>
      <c r="C31" s="16">
        <f aca="true" t="shared" si="4" ref="C31:N31">SUM(C28:C30)</f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7">
        <f t="shared" si="4"/>
        <v>0</v>
      </c>
    </row>
    <row r="32" spans="1:14" ht="19.5" customHeight="1">
      <c r="A32" s="23" t="s">
        <v>45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6"/>
    </row>
    <row r="33" spans="1:14" ht="19.5" customHeight="1">
      <c r="A33" s="22" t="s">
        <v>46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>
        <f>SUM(B33:M33)</f>
        <v>0</v>
      </c>
    </row>
    <row r="34" spans="1:14" ht="19.5" customHeight="1" thickBot="1">
      <c r="A34" s="21" t="s">
        <v>47</v>
      </c>
      <c r="B34" s="18">
        <f>B31-B33</f>
        <v>0</v>
      </c>
      <c r="C34" s="18">
        <f aca="true" t="shared" si="5" ref="C34:M34">C31-C33</f>
        <v>0</v>
      </c>
      <c r="D34" s="18">
        <f t="shared" si="5"/>
        <v>0</v>
      </c>
      <c r="E34" s="18">
        <f t="shared" si="5"/>
        <v>0</v>
      </c>
      <c r="F34" s="18">
        <f t="shared" si="5"/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f t="shared" si="5"/>
        <v>0</v>
      </c>
      <c r="K34" s="18">
        <f t="shared" si="5"/>
        <v>0</v>
      </c>
      <c r="L34" s="18">
        <f t="shared" si="5"/>
        <v>0</v>
      </c>
      <c r="M34" s="18">
        <f t="shared" si="5"/>
        <v>0</v>
      </c>
      <c r="N34" s="19">
        <f>N31-N33</f>
        <v>0</v>
      </c>
    </row>
    <row r="35" spans="1:14" ht="13.5" thickTop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4.25">
      <c r="A36" s="12" t="s">
        <v>6</v>
      </c>
      <c r="B36" s="13"/>
      <c r="C36" s="28" t="s">
        <v>2</v>
      </c>
      <c r="D36" s="28"/>
      <c r="E36" s="28"/>
      <c r="F36" s="13"/>
      <c r="G36" s="28" t="s">
        <v>3</v>
      </c>
      <c r="H36" s="28"/>
      <c r="I36" s="28"/>
      <c r="J36" s="13"/>
      <c r="K36" s="28" t="s">
        <v>4</v>
      </c>
      <c r="L36" s="28"/>
      <c r="M36" s="28"/>
      <c r="N36" s="14"/>
    </row>
    <row r="37" spans="1:14" ht="14.25">
      <c r="A37" s="12" t="s">
        <v>1</v>
      </c>
      <c r="B37" s="13"/>
      <c r="C37" s="28" t="s">
        <v>48</v>
      </c>
      <c r="D37" s="28"/>
      <c r="E37" s="28"/>
      <c r="F37" s="13"/>
      <c r="G37" s="28" t="s">
        <v>20</v>
      </c>
      <c r="H37" s="28"/>
      <c r="I37" s="28"/>
      <c r="J37" s="13"/>
      <c r="K37" s="28" t="s">
        <v>21</v>
      </c>
      <c r="L37" s="28"/>
      <c r="M37" s="28"/>
      <c r="N37" s="14"/>
    </row>
    <row r="38" spans="1:16" ht="14.25">
      <c r="A38" s="13"/>
      <c r="B38" s="13"/>
      <c r="C38" s="13"/>
      <c r="D38" s="13"/>
      <c r="E38" s="13"/>
      <c r="F38" s="13"/>
      <c r="G38" s="28" t="s">
        <v>7</v>
      </c>
      <c r="H38" s="28"/>
      <c r="I38" s="28"/>
      <c r="J38" s="13"/>
      <c r="K38" s="13"/>
      <c r="L38" s="13"/>
      <c r="M38" s="13"/>
      <c r="N38" s="15"/>
      <c r="O38" s="13"/>
      <c r="P38" s="13"/>
    </row>
  </sheetData>
  <sheetProtection selectLockedCells="1"/>
  <mergeCells count="38">
    <mergeCell ref="M26:M27"/>
    <mergeCell ref="N26:N27"/>
    <mergeCell ref="G26:G27"/>
    <mergeCell ref="H26:H27"/>
    <mergeCell ref="I26:I27"/>
    <mergeCell ref="J26:J27"/>
    <mergeCell ref="K26:K27"/>
    <mergeCell ref="L26:L27"/>
    <mergeCell ref="K7:K8"/>
    <mergeCell ref="L7:L8"/>
    <mergeCell ref="M7:M8"/>
    <mergeCell ref="N7:N8"/>
    <mergeCell ref="A26:A27"/>
    <mergeCell ref="B26:B27"/>
    <mergeCell ref="C26:C27"/>
    <mergeCell ref="D26:D27"/>
    <mergeCell ref="E26:E27"/>
    <mergeCell ref="F26:F27"/>
    <mergeCell ref="A1:N1"/>
    <mergeCell ref="A2:N2"/>
    <mergeCell ref="A7:A8"/>
    <mergeCell ref="B7:B8"/>
    <mergeCell ref="C7:C8"/>
    <mergeCell ref="D7:D8"/>
    <mergeCell ref="E7:E8"/>
    <mergeCell ref="F7:F8"/>
    <mergeCell ref="G7:G8"/>
    <mergeCell ref="H7:H8"/>
    <mergeCell ref="C36:E36"/>
    <mergeCell ref="C37:E37"/>
    <mergeCell ref="G37:I37"/>
    <mergeCell ref="G36:I36"/>
    <mergeCell ref="M6:N6"/>
    <mergeCell ref="G38:I38"/>
    <mergeCell ref="K36:M36"/>
    <mergeCell ref="K37:M37"/>
    <mergeCell ref="I7:I8"/>
    <mergeCell ref="J7:J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2013-10-17T12:25:14Z</cp:lastPrinted>
  <dcterms:created xsi:type="dcterms:W3CDTF">2011-03-29T11:09:23Z</dcterms:created>
  <dcterms:modified xsi:type="dcterms:W3CDTF">2013-10-17T12:27:43Z</dcterms:modified>
  <cp:category/>
  <cp:version/>
  <cp:contentType/>
  <cp:contentStatus/>
</cp:coreProperties>
</file>