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9" sheetId="1" r:id="rId1"/>
  </sheets>
  <definedNames>
    <definedName name="_xlnm.Print_Area" localSheetId="0">'6º Bim. 2009'!$A$1:$J$89</definedName>
  </definedNames>
  <calcPr fullCalcOnLoad="1"/>
</workbook>
</file>

<file path=xl/sharedStrings.xml><?xml version="1.0" encoding="utf-8"?>
<sst xmlns="http://schemas.openxmlformats.org/spreadsheetml/2006/main" count="99" uniqueCount="88">
  <si>
    <t>LEGISLATIVO</t>
  </si>
  <si>
    <t>Cód. Subf.</t>
  </si>
  <si>
    <t>Cód. Função</t>
  </si>
  <si>
    <t>JUDI CIÁRIA</t>
  </si>
  <si>
    <t>Ação Judicária</t>
  </si>
  <si>
    <t>Defesa Int.Públ.no Proc.Judiciário</t>
  </si>
  <si>
    <t>6º BIMESTRE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</si>
  <si>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</si>
  <si>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</si>
  <si>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</si>
  <si>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</si>
  <si>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</si>
  <si>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</si>
  <si>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</si>
  <si>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</si>
  <si>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</si>
  <si>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</si>
  <si>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</si>
  <si>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</si>
  <si>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</si>
  <si>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</si>
  <si>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</si>
  <si>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</si>
  <si>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</si>
  <si>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</si>
  <si>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</si>
  <si>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</si>
  <si>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</si>
  <si>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</si>
  <si>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</si>
  <si>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</si>
  <si>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</si>
  <si>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</si>
  <si>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</si>
  <si>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</si>
  <si>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</si>
  <si>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</si>
  <si>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</si>
  <si>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</si>
  <si>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</si>
  <si>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</si>
  <si>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</si>
  <si>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</si>
  <si>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</si>
  <si>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</si>
  <si>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</si>
  <si>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</si>
  <si>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</si>
  <si>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</si>
  <si>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</si>
  <si>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</si>
  <si>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</si>
  <si>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</si>
  <si>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</si>
  <si>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</si>
  <si>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</si>
  <si>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</si>
  <si>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</si>
  <si>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</si>
  <si>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</si>
  <si>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</si>
  <si>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</si>
  <si>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</si>
  <si>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</si>
  <si>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</si>
  <si>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TRANSPORTE</t>
  </si>
  <si>
    <t>Transporte Rodoviário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</si>
  <si>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</si>
  <si>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</si>
  <si>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</si>
  <si>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</si>
  <si>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</si>
  <si>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</si>
  <si>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</si>
  <si>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</si>
  <si>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</si>
  <si>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</si>
  <si>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</si>
  <si>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 xml:space="preserve">                        José Bernardo Denig                          Roberto Rolli                                        Rita de Cássia G. e Martins                               José Bruno Cerri</t>
  </si>
  <si>
    <t xml:space="preserve">                          Prefeito Municipal                   Secret.Planej. e Finanças                        Secret.Adjunta de Planej. e Finanças                 Resp. pelo Contr. Interno</t>
  </si>
  <si>
    <t xml:space="preserve">                                                          CRC SP 173.493</t>
  </si>
  <si>
    <t>6º BIMESTRE DE 2009</t>
  </si>
  <si>
    <t>Planejamento e Orçamento</t>
  </si>
  <si>
    <t>Suporte Profilático e Terapêutico</t>
  </si>
  <si>
    <t>Extensão Rural</t>
  </si>
  <si>
    <t>Promoção Industrial</t>
  </si>
  <si>
    <t>INDÚSTRIA</t>
  </si>
  <si>
    <t>TRABALHO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</si>
</sst>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0.0"/>
    <numFmt numFmtId="167" formatCode="_(&quot;R$ &quot;* #,##0.0_);_(&quot;R$ &quot;* \(#,##0.0\);_(&quot;R$ &quot;* &quot;-&quot;?_);_(@_)"/>
    <numFmt numFmtId="168" formatCode="#,##0.0_);\(#,##0.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left" vertical="center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" fontId="21" fillId="0" borderId="14" xfId="53" applyNumberFormat="1" applyFont="1" applyBorder="1" applyAlignment="1" applyProtection="1">
      <alignment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43" fontId="21" fillId="0" borderId="14" xfId="53" applyFont="1" applyFill="1" applyBorder="1" applyAlignment="1" applyProtection="1">
      <alignment horizontal="right" vertical="center"/>
      <protection hidden="1"/>
    </xf>
    <xf numFmtId="1" fontId="22" fillId="0" borderId="14" xfId="49" applyNumberFormat="1" applyFont="1" applyFill="1" applyBorder="1" applyAlignment="1" applyProtection="1">
      <alignment horizontal="left" vertical="center"/>
      <protection hidden="1"/>
    </xf>
    <xf numFmtId="1" fontId="21" fillId="25" borderId="13" xfId="49" applyNumberFormat="1" applyFont="1" applyFill="1" applyBorder="1" applyAlignment="1" applyProtection="1">
      <alignment horizontal="center" vertical="center"/>
      <protection hidden="1"/>
    </xf>
    <xf numFmtId="1" fontId="21" fillId="25" borderId="14" xfId="49" applyNumberFormat="1" applyFont="1" applyFill="1" applyBorder="1" applyAlignment="1" applyProtection="1">
      <alignment horizontal="center" vertical="center"/>
      <protection hidden="1"/>
    </xf>
    <xf numFmtId="1" fontId="22" fillId="25" borderId="14" xfId="49" applyNumberFormat="1" applyFont="1" applyFill="1" applyBorder="1" applyAlignment="1" applyProtection="1">
      <alignment horizontal="left" vertical="center"/>
      <protection hidden="1"/>
    </xf>
    <xf numFmtId="43" fontId="21" fillId="25" borderId="14" xfId="53" applyFont="1" applyFill="1" applyBorder="1" applyAlignment="1" applyProtection="1">
      <alignment horizontal="right" vertical="center"/>
      <protection hidden="1"/>
    </xf>
    <xf numFmtId="4" fontId="21" fillId="25" borderId="14" xfId="53" applyNumberFormat="1" applyFont="1" applyFill="1" applyBorder="1" applyAlignment="1" applyProtection="1">
      <alignment horizontal="right" vertical="center"/>
      <protection hidden="1"/>
    </xf>
    <xf numFmtId="43" fontId="21" fillId="25" borderId="15" xfId="53" applyFont="1" applyFill="1" applyBorder="1" applyAlignment="1" applyProtection="1">
      <alignment horizontal="right" vertical="center"/>
      <protection hidden="1"/>
    </xf>
    <xf numFmtId="1" fontId="23" fillId="25" borderId="16" xfId="49" applyNumberFormat="1" applyFont="1" applyFill="1" applyBorder="1" applyAlignment="1" applyProtection="1">
      <alignment horizontal="center" vertical="center"/>
      <protection hidden="1"/>
    </xf>
    <xf numFmtId="1" fontId="23" fillId="25" borderId="17" xfId="49" applyNumberFormat="1" applyFont="1" applyFill="1" applyBorder="1" applyAlignment="1" applyProtection="1">
      <alignment horizontal="center" vertical="center"/>
      <protection hidden="1"/>
    </xf>
    <xf numFmtId="1" fontId="24" fillId="25" borderId="17" xfId="49" applyNumberFormat="1" applyFont="1" applyFill="1" applyBorder="1" applyAlignment="1" applyProtection="1">
      <alignment horizontal="center" vertical="center"/>
      <protection hidden="1"/>
    </xf>
    <xf numFmtId="43" fontId="23" fillId="25" borderId="17" xfId="53" applyFont="1" applyFill="1" applyBorder="1" applyAlignment="1" applyProtection="1">
      <alignment horizontal="right" vertical="center"/>
      <protection hidden="1"/>
    </xf>
    <xf numFmtId="43" fontId="23" fillId="25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tabSelected="1" zoomScalePageLayoutView="0" workbookViewId="0" topLeftCell="A1">
      <selection activeCell="H32" sqref="H32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4" width="14.7109375" style="1" customWidth="1"/>
    <col min="5" max="5" width="16.00390625" style="1" customWidth="1"/>
    <col min="6" max="10" width="14.7109375" style="1" customWidth="1"/>
    <col min="11" max="16384" width="9.140625" style="1" customWidth="1"/>
  </cols>
  <sheetData>
    <row r="1" spans="1:10" ht="20.2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77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81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thickTop="1">
      <c r="A7" s="13" t="s">
        <v>2</v>
      </c>
      <c r="B7" s="14" t="s">
        <v>1</v>
      </c>
      <c r="C7" s="15" t="s">
        <v>13</v>
      </c>
      <c r="D7" s="16" t="s">
        <v>14</v>
      </c>
      <c r="E7" s="16"/>
      <c r="F7" s="16" t="s">
        <v>6</v>
      </c>
      <c r="G7" s="16"/>
      <c r="H7" s="16" t="s">
        <v>10</v>
      </c>
      <c r="I7" s="16"/>
      <c r="J7" s="17"/>
    </row>
    <row r="8" spans="1:10" ht="15" customHeight="1">
      <c r="A8" s="18"/>
      <c r="B8" s="19"/>
      <c r="C8" s="20" t="s">
        <v>18</v>
      </c>
      <c r="D8" s="20" t="s">
        <v>11</v>
      </c>
      <c r="E8" s="20" t="s">
        <v>12</v>
      </c>
      <c r="F8" s="20" t="s">
        <v>15</v>
      </c>
      <c r="G8" s="20" t="s">
        <v>16</v>
      </c>
      <c r="H8" s="20" t="s">
        <v>15</v>
      </c>
      <c r="I8" s="20" t="s">
        <v>16</v>
      </c>
      <c r="J8" s="21" t="s">
        <v>74</v>
      </c>
    </row>
    <row r="9" spans="1:10" ht="15" customHeight="1">
      <c r="A9" s="31">
        <v>1</v>
      </c>
      <c r="B9" s="32">
        <v>0</v>
      </c>
      <c r="C9" s="33" t="s">
        <v>0</v>
      </c>
      <c r="D9" s="34">
        <f aca="true" t="shared" si="0" ref="D9:J9">SUM(D10:D12)</f>
        <v>6500000</v>
      </c>
      <c r="E9" s="34">
        <f t="shared" si="0"/>
        <v>6500000</v>
      </c>
      <c r="F9" s="35">
        <f t="shared" si="0"/>
        <v>-71298.79</v>
      </c>
      <c r="G9" s="34">
        <f t="shared" si="0"/>
        <v>1336541.61</v>
      </c>
      <c r="H9" s="34">
        <f t="shared" si="0"/>
        <v>6051423.12</v>
      </c>
      <c r="I9" s="34">
        <f t="shared" si="0"/>
        <v>6051423.12</v>
      </c>
      <c r="J9" s="36">
        <f t="shared" si="0"/>
        <v>448576.87999999995</v>
      </c>
    </row>
    <row r="10" spans="1:10" ht="15" customHeight="1">
      <c r="A10" s="22">
        <v>1</v>
      </c>
      <c r="B10" s="23">
        <v>31</v>
      </c>
      <c r="C10" s="24" t="s">
        <v>19</v>
      </c>
      <c r="D10" s="25">
        <v>5420900</v>
      </c>
      <c r="E10" s="25">
        <v>5388400</v>
      </c>
      <c r="F10" s="26">
        <v>-63301.28</v>
      </c>
      <c r="G10" s="27">
        <v>1109587</v>
      </c>
      <c r="H10" s="27">
        <v>4948653.63</v>
      </c>
      <c r="I10" s="27">
        <v>4948653.63</v>
      </c>
      <c r="J10" s="28">
        <v>439746.37</v>
      </c>
    </row>
    <row r="11" spans="1:10" ht="15" customHeight="1">
      <c r="A11" s="22">
        <v>1</v>
      </c>
      <c r="B11" s="23">
        <v>272</v>
      </c>
      <c r="C11" s="24" t="s">
        <v>34</v>
      </c>
      <c r="D11" s="25">
        <v>660000</v>
      </c>
      <c r="E11" s="25">
        <v>660000</v>
      </c>
      <c r="F11" s="26">
        <v>-1293.29</v>
      </c>
      <c r="G11" s="27">
        <v>152968.55</v>
      </c>
      <c r="H11" s="27">
        <v>658073.71</v>
      </c>
      <c r="I11" s="27">
        <v>658073.71</v>
      </c>
      <c r="J11" s="28">
        <v>1926.29</v>
      </c>
    </row>
    <row r="12" spans="1:10" ht="15" customHeight="1">
      <c r="A12" s="22">
        <v>1</v>
      </c>
      <c r="B12" s="23">
        <v>331</v>
      </c>
      <c r="C12" s="24" t="s">
        <v>41</v>
      </c>
      <c r="D12" s="25">
        <v>419100</v>
      </c>
      <c r="E12" s="25">
        <v>451600</v>
      </c>
      <c r="F12" s="26">
        <v>-6704.22</v>
      </c>
      <c r="G12" s="27">
        <v>73986.06</v>
      </c>
      <c r="H12" s="27">
        <v>444695.78</v>
      </c>
      <c r="I12" s="27">
        <v>444695.78</v>
      </c>
      <c r="J12" s="28">
        <v>6904.22</v>
      </c>
    </row>
    <row r="13" spans="1:10" ht="15" customHeight="1">
      <c r="A13" s="31">
        <v>2</v>
      </c>
      <c r="B13" s="32">
        <v>0</v>
      </c>
      <c r="C13" s="33" t="s">
        <v>3</v>
      </c>
      <c r="D13" s="34">
        <f aca="true" t="shared" si="1" ref="D13:J13">SUM(D14:D15)</f>
        <v>2878890</v>
      </c>
      <c r="E13" s="34">
        <f t="shared" si="1"/>
        <v>3825857.2</v>
      </c>
      <c r="F13" s="34">
        <f t="shared" si="1"/>
        <v>679438.26</v>
      </c>
      <c r="G13" s="34">
        <f t="shared" si="1"/>
        <v>719837.67</v>
      </c>
      <c r="H13" s="34">
        <f t="shared" si="1"/>
        <v>3729866.35</v>
      </c>
      <c r="I13" s="34">
        <f t="shared" si="1"/>
        <v>3672931.01</v>
      </c>
      <c r="J13" s="36">
        <f t="shared" si="1"/>
        <v>95990.85</v>
      </c>
    </row>
    <row r="14" spans="1:10" ht="15" customHeight="1">
      <c r="A14" s="22">
        <v>2</v>
      </c>
      <c r="B14" s="23">
        <v>61</v>
      </c>
      <c r="C14" s="24" t="s">
        <v>4</v>
      </c>
      <c r="D14" s="25">
        <v>2873890</v>
      </c>
      <c r="E14" s="25">
        <v>3825341.2</v>
      </c>
      <c r="F14" s="27">
        <v>679438.26</v>
      </c>
      <c r="G14" s="27">
        <v>719837.67</v>
      </c>
      <c r="H14" s="27">
        <v>3729850.35</v>
      </c>
      <c r="I14" s="27">
        <v>3672915.01</v>
      </c>
      <c r="J14" s="28">
        <v>95490.85</v>
      </c>
    </row>
    <row r="15" spans="1:10" ht="15" customHeight="1">
      <c r="A15" s="22">
        <v>2</v>
      </c>
      <c r="B15" s="23">
        <v>62</v>
      </c>
      <c r="C15" s="24" t="s">
        <v>5</v>
      </c>
      <c r="D15" s="25">
        <v>5000</v>
      </c>
      <c r="E15" s="25">
        <v>516</v>
      </c>
      <c r="F15" s="27">
        <v>0</v>
      </c>
      <c r="G15" s="27">
        <v>0</v>
      </c>
      <c r="H15" s="27">
        <v>16</v>
      </c>
      <c r="I15" s="27">
        <v>16</v>
      </c>
      <c r="J15" s="28">
        <v>500</v>
      </c>
    </row>
    <row r="16" spans="1:10" ht="15" customHeight="1">
      <c r="A16" s="31">
        <v>4</v>
      </c>
      <c r="B16" s="32">
        <v>0</v>
      </c>
      <c r="C16" s="33" t="s">
        <v>20</v>
      </c>
      <c r="D16" s="34">
        <f aca="true" t="shared" si="2" ref="D16:J16">SUM(D17:D26)</f>
        <v>26049330</v>
      </c>
      <c r="E16" s="34">
        <f t="shared" si="2"/>
        <v>28887731.43</v>
      </c>
      <c r="F16" s="34">
        <f t="shared" si="2"/>
        <v>3888201.0199999996</v>
      </c>
      <c r="G16" s="34">
        <f t="shared" si="2"/>
        <v>5923557.880000001</v>
      </c>
      <c r="H16" s="34">
        <f t="shared" si="2"/>
        <v>26407518.27</v>
      </c>
      <c r="I16" s="34">
        <f t="shared" si="2"/>
        <v>25549955.42</v>
      </c>
      <c r="J16" s="36">
        <f t="shared" si="2"/>
        <v>2480213.16</v>
      </c>
    </row>
    <row r="17" spans="1:10" ht="15" customHeight="1">
      <c r="A17" s="22">
        <v>4</v>
      </c>
      <c r="B17" s="23">
        <v>121</v>
      </c>
      <c r="C17" s="24" t="s">
        <v>82</v>
      </c>
      <c r="D17" s="29">
        <v>5000</v>
      </c>
      <c r="E17" s="25">
        <v>500</v>
      </c>
      <c r="F17" s="27">
        <v>0</v>
      </c>
      <c r="G17" s="27">
        <v>0</v>
      </c>
      <c r="H17" s="27">
        <v>0</v>
      </c>
      <c r="I17" s="27">
        <v>0</v>
      </c>
      <c r="J17" s="28">
        <v>500</v>
      </c>
    </row>
    <row r="18" spans="1:10" ht="15" customHeight="1">
      <c r="A18" s="22">
        <v>4</v>
      </c>
      <c r="B18" s="23">
        <v>122</v>
      </c>
      <c r="C18" s="24" t="s">
        <v>21</v>
      </c>
      <c r="D18" s="25">
        <v>9695810</v>
      </c>
      <c r="E18" s="25">
        <v>11364964.16</v>
      </c>
      <c r="F18" s="27">
        <v>2379949.66</v>
      </c>
      <c r="G18" s="27">
        <v>2508167.97</v>
      </c>
      <c r="H18" s="27">
        <v>11191939.54</v>
      </c>
      <c r="I18" s="27">
        <v>10812296.93</v>
      </c>
      <c r="J18" s="28">
        <v>173024.62</v>
      </c>
    </row>
    <row r="19" spans="1:10" ht="15" customHeight="1">
      <c r="A19" s="22">
        <v>4</v>
      </c>
      <c r="B19" s="23">
        <v>123</v>
      </c>
      <c r="C19" s="24" t="s">
        <v>22</v>
      </c>
      <c r="D19" s="25">
        <v>6822190</v>
      </c>
      <c r="E19" s="25">
        <v>5759403.38</v>
      </c>
      <c r="F19" s="27">
        <v>1034265.71</v>
      </c>
      <c r="G19" s="27">
        <v>1210548.02</v>
      </c>
      <c r="H19" s="27">
        <v>5435802.33</v>
      </c>
      <c r="I19" s="27">
        <v>5284921.19</v>
      </c>
      <c r="J19" s="28">
        <v>323601.05</v>
      </c>
    </row>
    <row r="20" spans="1:10" ht="15" customHeight="1">
      <c r="A20" s="22">
        <v>4</v>
      </c>
      <c r="B20" s="23">
        <v>126</v>
      </c>
      <c r="C20" s="24" t="s">
        <v>23</v>
      </c>
      <c r="D20" s="25">
        <v>1653000</v>
      </c>
      <c r="E20" s="25">
        <v>1670770.17</v>
      </c>
      <c r="F20" s="26">
        <v>-463540.87</v>
      </c>
      <c r="G20" s="27">
        <v>0</v>
      </c>
      <c r="H20" s="27">
        <v>98259.13</v>
      </c>
      <c r="I20" s="27">
        <v>0</v>
      </c>
      <c r="J20" s="28">
        <v>1572511.04</v>
      </c>
    </row>
    <row r="21" spans="1:10" ht="15" customHeight="1">
      <c r="A21" s="22">
        <v>4</v>
      </c>
      <c r="B21" s="23">
        <v>128</v>
      </c>
      <c r="C21" s="24" t="s">
        <v>24</v>
      </c>
      <c r="D21" s="25">
        <v>2122460</v>
      </c>
      <c r="E21" s="25">
        <v>2408647.9</v>
      </c>
      <c r="F21" s="27">
        <v>559897.11</v>
      </c>
      <c r="G21" s="27">
        <v>608719.59</v>
      </c>
      <c r="H21" s="27">
        <v>2336468.73</v>
      </c>
      <c r="I21" s="27">
        <v>2274256.19</v>
      </c>
      <c r="J21" s="28">
        <v>72179.17</v>
      </c>
    </row>
    <row r="22" spans="1:10" ht="15" customHeight="1">
      <c r="A22" s="22">
        <v>4</v>
      </c>
      <c r="B22" s="23">
        <v>129</v>
      </c>
      <c r="C22" s="24" t="s">
        <v>25</v>
      </c>
      <c r="D22" s="25">
        <v>105000</v>
      </c>
      <c r="E22" s="25">
        <v>91500</v>
      </c>
      <c r="F22" s="27">
        <v>0</v>
      </c>
      <c r="G22" s="27">
        <v>0</v>
      </c>
      <c r="H22" s="27">
        <v>26840</v>
      </c>
      <c r="I22" s="27">
        <v>26840</v>
      </c>
      <c r="J22" s="28">
        <v>64660</v>
      </c>
    </row>
    <row r="23" spans="1:10" ht="15" customHeight="1">
      <c r="A23" s="22">
        <v>4</v>
      </c>
      <c r="B23" s="23">
        <v>131</v>
      </c>
      <c r="C23" s="24" t="s">
        <v>26</v>
      </c>
      <c r="D23" s="25">
        <v>147000</v>
      </c>
      <c r="E23" s="25">
        <v>1186529.47</v>
      </c>
      <c r="F23" s="27">
        <v>298754.15</v>
      </c>
      <c r="G23" s="27">
        <v>308968.37</v>
      </c>
      <c r="H23" s="27">
        <v>1137515.37</v>
      </c>
      <c r="I23" s="27">
        <v>1081256.44</v>
      </c>
      <c r="J23" s="28">
        <v>49014.1</v>
      </c>
    </row>
    <row r="24" spans="1:10" ht="15" customHeight="1">
      <c r="A24" s="22">
        <v>4</v>
      </c>
      <c r="B24" s="23">
        <v>331</v>
      </c>
      <c r="C24" s="24" t="s">
        <v>41</v>
      </c>
      <c r="D24" s="25">
        <v>5498870</v>
      </c>
      <c r="E24" s="25">
        <v>5494030</v>
      </c>
      <c r="F24" s="26">
        <v>-46757</v>
      </c>
      <c r="G24" s="27">
        <v>1126751.69</v>
      </c>
      <c r="H24" s="27">
        <v>5316089.81</v>
      </c>
      <c r="I24" s="27">
        <v>5316089.81</v>
      </c>
      <c r="J24" s="28">
        <v>177940.19</v>
      </c>
    </row>
    <row r="25" spans="1:10" ht="15" customHeight="1">
      <c r="A25" s="22">
        <v>4</v>
      </c>
      <c r="B25" s="23">
        <v>306</v>
      </c>
      <c r="C25" s="24" t="s">
        <v>40</v>
      </c>
      <c r="D25" s="25">
        <v>0</v>
      </c>
      <c r="E25" s="25">
        <v>716886.35</v>
      </c>
      <c r="F25" s="26">
        <v>80453.05</v>
      </c>
      <c r="G25" s="27">
        <v>115476.24</v>
      </c>
      <c r="H25" s="27">
        <v>700805.4</v>
      </c>
      <c r="I25" s="27">
        <v>593196.21</v>
      </c>
      <c r="J25" s="28">
        <v>16080.95</v>
      </c>
    </row>
    <row r="26" spans="1:10" ht="15" customHeight="1">
      <c r="A26" s="22">
        <v>4</v>
      </c>
      <c r="B26" s="23">
        <v>422</v>
      </c>
      <c r="C26" s="24" t="s">
        <v>51</v>
      </c>
      <c r="D26" s="25">
        <v>0</v>
      </c>
      <c r="E26" s="25">
        <v>194500</v>
      </c>
      <c r="F26" s="26">
        <v>45179.21</v>
      </c>
      <c r="G26" s="27">
        <v>44926</v>
      </c>
      <c r="H26" s="27">
        <v>163797.96</v>
      </c>
      <c r="I26" s="27">
        <v>161098.65</v>
      </c>
      <c r="J26" s="28">
        <v>30702.04</v>
      </c>
    </row>
    <row r="27" spans="1:10" ht="15" customHeight="1">
      <c r="A27" s="31">
        <v>6</v>
      </c>
      <c r="B27" s="32">
        <v>0</v>
      </c>
      <c r="C27" s="33" t="s">
        <v>27</v>
      </c>
      <c r="D27" s="34">
        <f aca="true" t="shared" si="3" ref="D27:J27">SUM(D28:D29)</f>
        <v>6462740</v>
      </c>
      <c r="E27" s="34">
        <f t="shared" si="3"/>
        <v>3879991.17</v>
      </c>
      <c r="F27" s="34">
        <f t="shared" si="3"/>
        <v>816675.61</v>
      </c>
      <c r="G27" s="34">
        <f t="shared" si="3"/>
        <v>846258.8099999999</v>
      </c>
      <c r="H27" s="34">
        <f t="shared" si="3"/>
        <v>3654860.4000000004</v>
      </c>
      <c r="I27" s="34">
        <f t="shared" si="3"/>
        <v>3582144.77</v>
      </c>
      <c r="J27" s="36">
        <f t="shared" si="3"/>
        <v>225130.77</v>
      </c>
    </row>
    <row r="28" spans="1:10" ht="15" customHeight="1">
      <c r="A28" s="22">
        <v>6</v>
      </c>
      <c r="B28" s="23">
        <v>181</v>
      </c>
      <c r="C28" s="24" t="s">
        <v>28</v>
      </c>
      <c r="D28" s="25">
        <v>6427740</v>
      </c>
      <c r="E28" s="25">
        <v>3823991.17</v>
      </c>
      <c r="F28" s="27">
        <v>790005.61</v>
      </c>
      <c r="G28" s="27">
        <v>830475.62</v>
      </c>
      <c r="H28" s="27">
        <v>3610662.7</v>
      </c>
      <c r="I28" s="27">
        <v>3549775.13</v>
      </c>
      <c r="J28" s="28">
        <v>213328.47</v>
      </c>
    </row>
    <row r="29" spans="1:10" ht="15" customHeight="1">
      <c r="A29" s="22">
        <v>6</v>
      </c>
      <c r="B29" s="23">
        <v>182</v>
      </c>
      <c r="C29" s="24" t="s">
        <v>29</v>
      </c>
      <c r="D29" s="25">
        <v>35000</v>
      </c>
      <c r="E29" s="25">
        <v>56000</v>
      </c>
      <c r="F29" s="27">
        <v>26670</v>
      </c>
      <c r="G29" s="27">
        <v>15783.19</v>
      </c>
      <c r="H29" s="27">
        <v>44197.7</v>
      </c>
      <c r="I29" s="27">
        <v>32369.64</v>
      </c>
      <c r="J29" s="28">
        <v>11802.3</v>
      </c>
    </row>
    <row r="30" spans="1:10" ht="15" customHeight="1">
      <c r="A30" s="31">
        <v>8</v>
      </c>
      <c r="B30" s="32">
        <v>0</v>
      </c>
      <c r="C30" s="33" t="s">
        <v>30</v>
      </c>
      <c r="D30" s="34">
        <f aca="true" t="shared" si="4" ref="D30:J30">SUM(D31:D34)</f>
        <v>6941920</v>
      </c>
      <c r="E30" s="34">
        <f t="shared" si="4"/>
        <v>6628519.39</v>
      </c>
      <c r="F30" s="34">
        <f t="shared" si="4"/>
        <v>955181.66</v>
      </c>
      <c r="G30" s="34">
        <f t="shared" si="4"/>
        <v>1376847.3</v>
      </c>
      <c r="H30" s="34">
        <f t="shared" si="4"/>
        <v>5870072.57</v>
      </c>
      <c r="I30" s="34">
        <f t="shared" si="4"/>
        <v>5583566.77</v>
      </c>
      <c r="J30" s="36">
        <f t="shared" si="4"/>
        <v>758446.82</v>
      </c>
    </row>
    <row r="31" spans="1:10" ht="15" customHeight="1">
      <c r="A31" s="22">
        <v>8</v>
      </c>
      <c r="B31" s="23">
        <v>241</v>
      </c>
      <c r="C31" s="24" t="s">
        <v>31</v>
      </c>
      <c r="D31" s="25">
        <v>284000</v>
      </c>
      <c r="E31" s="25">
        <v>291115</v>
      </c>
      <c r="F31" s="27">
        <v>96637.4</v>
      </c>
      <c r="G31" s="27">
        <v>120763.4</v>
      </c>
      <c r="H31" s="27">
        <v>277507.1</v>
      </c>
      <c r="I31" s="27">
        <v>258707.1</v>
      </c>
      <c r="J31" s="28">
        <v>13607.9</v>
      </c>
    </row>
    <row r="32" spans="1:10" ht="15" customHeight="1">
      <c r="A32" s="22">
        <v>8</v>
      </c>
      <c r="B32" s="23">
        <v>242</v>
      </c>
      <c r="C32" s="24" t="s">
        <v>75</v>
      </c>
      <c r="D32" s="25">
        <v>130020</v>
      </c>
      <c r="E32" s="25">
        <v>130037.16</v>
      </c>
      <c r="F32" s="27">
        <v>0</v>
      </c>
      <c r="G32" s="27">
        <v>22228.85</v>
      </c>
      <c r="H32" s="27">
        <v>125237.16</v>
      </c>
      <c r="I32" s="27">
        <v>119731.44</v>
      </c>
      <c r="J32" s="28">
        <v>4800</v>
      </c>
    </row>
    <row r="33" spans="1:10" ht="15" customHeight="1">
      <c r="A33" s="22">
        <v>8</v>
      </c>
      <c r="B33" s="23">
        <v>243</v>
      </c>
      <c r="C33" s="24" t="s">
        <v>76</v>
      </c>
      <c r="D33" s="25">
        <v>1021940</v>
      </c>
      <c r="E33" s="25">
        <v>1028442.3</v>
      </c>
      <c r="F33" s="27">
        <v>172321.21</v>
      </c>
      <c r="G33" s="27">
        <v>222403.39</v>
      </c>
      <c r="H33" s="27">
        <v>826492.34</v>
      </c>
      <c r="I33" s="27">
        <v>760770.52</v>
      </c>
      <c r="J33" s="28">
        <v>201949.96</v>
      </c>
    </row>
    <row r="34" spans="1:10" ht="15" customHeight="1">
      <c r="A34" s="22">
        <v>8</v>
      </c>
      <c r="B34" s="23">
        <v>244</v>
      </c>
      <c r="C34" s="24" t="s">
        <v>32</v>
      </c>
      <c r="D34" s="25">
        <v>5505960</v>
      </c>
      <c r="E34" s="25">
        <v>5178924.93</v>
      </c>
      <c r="F34" s="27">
        <v>686223.05</v>
      </c>
      <c r="G34" s="27">
        <v>1011451.66</v>
      </c>
      <c r="H34" s="27">
        <v>4640835.97</v>
      </c>
      <c r="I34" s="27">
        <v>4444357.71</v>
      </c>
      <c r="J34" s="28">
        <v>538088.96</v>
      </c>
    </row>
    <row r="35" spans="1:10" ht="15" customHeight="1">
      <c r="A35" s="31">
        <v>9</v>
      </c>
      <c r="B35" s="32">
        <v>0</v>
      </c>
      <c r="C35" s="33" t="s">
        <v>33</v>
      </c>
      <c r="D35" s="34">
        <f aca="true" t="shared" si="5" ref="D35:J35">D36</f>
        <v>2174200</v>
      </c>
      <c r="E35" s="34">
        <f t="shared" si="5"/>
        <v>2174200</v>
      </c>
      <c r="F35" s="34">
        <f t="shared" si="5"/>
        <v>498423.73</v>
      </c>
      <c r="G35" s="34">
        <f t="shared" si="5"/>
        <v>498423.73</v>
      </c>
      <c r="H35" s="34">
        <f t="shared" si="5"/>
        <v>2145084.26</v>
      </c>
      <c r="I35" s="34">
        <f t="shared" si="5"/>
        <v>2145084.26</v>
      </c>
      <c r="J35" s="36">
        <f t="shared" si="5"/>
        <v>29115.74</v>
      </c>
    </row>
    <row r="36" spans="1:10" ht="15" customHeight="1">
      <c r="A36" s="22">
        <v>9</v>
      </c>
      <c r="B36" s="23">
        <v>272</v>
      </c>
      <c r="C36" s="24" t="s">
        <v>34</v>
      </c>
      <c r="D36" s="25">
        <v>2174200</v>
      </c>
      <c r="E36" s="25">
        <v>2174200</v>
      </c>
      <c r="F36" s="27">
        <v>498423.73</v>
      </c>
      <c r="G36" s="27">
        <v>498423.73</v>
      </c>
      <c r="H36" s="27">
        <v>2145084.26</v>
      </c>
      <c r="I36" s="27">
        <v>2145084.26</v>
      </c>
      <c r="J36" s="28">
        <v>29115.74</v>
      </c>
    </row>
    <row r="37" spans="1:10" ht="15" customHeight="1">
      <c r="A37" s="31">
        <v>10</v>
      </c>
      <c r="B37" s="32">
        <v>0</v>
      </c>
      <c r="C37" s="33" t="s">
        <v>35</v>
      </c>
      <c r="D37" s="34">
        <f aca="true" t="shared" si="6" ref="D37:J37">SUM(D38:D43)</f>
        <v>33228380</v>
      </c>
      <c r="E37" s="34">
        <f t="shared" si="6"/>
        <v>39919123.839999996</v>
      </c>
      <c r="F37" s="34">
        <f t="shared" si="6"/>
        <v>5124793.93</v>
      </c>
      <c r="G37" s="34">
        <f t="shared" si="6"/>
        <v>7102271.590000001</v>
      </c>
      <c r="H37" s="34">
        <f t="shared" si="6"/>
        <v>37696526.65</v>
      </c>
      <c r="I37" s="34">
        <f t="shared" si="6"/>
        <v>36269289.879999995</v>
      </c>
      <c r="J37" s="36">
        <f t="shared" si="6"/>
        <v>2222597.1899999995</v>
      </c>
    </row>
    <row r="38" spans="1:10" ht="15" customHeight="1">
      <c r="A38" s="22">
        <v>10</v>
      </c>
      <c r="B38" s="23">
        <v>301</v>
      </c>
      <c r="C38" s="24" t="s">
        <v>36</v>
      </c>
      <c r="D38" s="25">
        <v>18163380</v>
      </c>
      <c r="E38" s="25">
        <v>21666092.65</v>
      </c>
      <c r="F38" s="27">
        <v>4173522.87</v>
      </c>
      <c r="G38" s="27">
        <v>4554368.1</v>
      </c>
      <c r="H38" s="27">
        <v>21307610.05</v>
      </c>
      <c r="I38" s="27">
        <v>20788847.88</v>
      </c>
      <c r="J38" s="28">
        <v>358482.6</v>
      </c>
    </row>
    <row r="39" spans="1:10" ht="15" customHeight="1">
      <c r="A39" s="22">
        <v>10</v>
      </c>
      <c r="B39" s="23">
        <v>302</v>
      </c>
      <c r="C39" s="24" t="s">
        <v>37</v>
      </c>
      <c r="D39" s="25">
        <v>12969600</v>
      </c>
      <c r="E39" s="25">
        <v>15518636.54</v>
      </c>
      <c r="F39" s="27">
        <v>478394.84</v>
      </c>
      <c r="G39" s="27">
        <v>2011238.81</v>
      </c>
      <c r="H39" s="27">
        <v>13967631.11</v>
      </c>
      <c r="I39" s="27">
        <v>13141192.81</v>
      </c>
      <c r="J39" s="28">
        <v>1551005.43</v>
      </c>
    </row>
    <row r="40" spans="1:10" ht="15" customHeight="1">
      <c r="A40" s="22">
        <v>10</v>
      </c>
      <c r="B40" s="23">
        <v>303</v>
      </c>
      <c r="C40" s="24" t="s">
        <v>83</v>
      </c>
      <c r="D40" s="25">
        <v>34000</v>
      </c>
      <c r="E40" s="25">
        <v>5000</v>
      </c>
      <c r="F40" s="27">
        <v>0</v>
      </c>
      <c r="G40" s="27">
        <v>0</v>
      </c>
      <c r="H40" s="27">
        <v>0</v>
      </c>
      <c r="I40" s="27">
        <v>0</v>
      </c>
      <c r="J40" s="28">
        <v>5000</v>
      </c>
    </row>
    <row r="41" spans="1:10" ht="15" customHeight="1">
      <c r="A41" s="22">
        <v>10</v>
      </c>
      <c r="B41" s="23">
        <v>304</v>
      </c>
      <c r="C41" s="24" t="s">
        <v>38</v>
      </c>
      <c r="D41" s="25">
        <v>1344800</v>
      </c>
      <c r="E41" s="25">
        <v>1465471.53</v>
      </c>
      <c r="F41" s="27">
        <v>241703.64</v>
      </c>
      <c r="G41" s="27">
        <v>243361.82</v>
      </c>
      <c r="H41" s="27">
        <v>1215896.42</v>
      </c>
      <c r="I41" s="27">
        <v>1162028.47</v>
      </c>
      <c r="J41" s="28">
        <v>249575.11</v>
      </c>
    </row>
    <row r="42" spans="1:10" ht="15" customHeight="1">
      <c r="A42" s="22">
        <v>10</v>
      </c>
      <c r="B42" s="23">
        <v>305</v>
      </c>
      <c r="C42" s="24" t="s">
        <v>39</v>
      </c>
      <c r="D42" s="25">
        <v>689600</v>
      </c>
      <c r="E42" s="25">
        <v>1236923.12</v>
      </c>
      <c r="F42" s="27">
        <v>226696.58</v>
      </c>
      <c r="G42" s="27">
        <v>288826.86</v>
      </c>
      <c r="H42" s="27">
        <v>1178533.07</v>
      </c>
      <c r="I42" s="27">
        <v>1150364.72</v>
      </c>
      <c r="J42" s="28">
        <v>58390.05</v>
      </c>
    </row>
    <row r="43" spans="1:10" ht="15" customHeight="1">
      <c r="A43" s="22">
        <v>10</v>
      </c>
      <c r="B43" s="23">
        <v>512</v>
      </c>
      <c r="C43" s="24" t="s">
        <v>58</v>
      </c>
      <c r="D43" s="25">
        <v>27000</v>
      </c>
      <c r="E43" s="25">
        <v>27000</v>
      </c>
      <c r="F43" s="27">
        <v>4476</v>
      </c>
      <c r="G43" s="27">
        <v>4476</v>
      </c>
      <c r="H43" s="27">
        <v>26856</v>
      </c>
      <c r="I43" s="27">
        <v>26856</v>
      </c>
      <c r="J43" s="28">
        <v>144</v>
      </c>
    </row>
    <row r="44" spans="1:10" ht="15" customHeight="1">
      <c r="A44" s="31">
        <v>11</v>
      </c>
      <c r="B44" s="32">
        <v>0</v>
      </c>
      <c r="C44" s="33" t="s">
        <v>87</v>
      </c>
      <c r="D44" s="34">
        <f aca="true" t="shared" si="7" ref="D44:J44">D45</f>
        <v>246000</v>
      </c>
      <c r="E44" s="34">
        <f t="shared" si="7"/>
        <v>248000</v>
      </c>
      <c r="F44" s="34">
        <f t="shared" si="7"/>
        <v>42570.96</v>
      </c>
      <c r="G44" s="34">
        <f t="shared" si="7"/>
        <v>42570.96</v>
      </c>
      <c r="H44" s="34">
        <f t="shared" si="7"/>
        <v>246025.03</v>
      </c>
      <c r="I44" s="34">
        <f t="shared" si="7"/>
        <v>246025.03</v>
      </c>
      <c r="J44" s="36">
        <f t="shared" si="7"/>
        <v>1974.97</v>
      </c>
    </row>
    <row r="45" spans="1:10" ht="15" customHeight="1">
      <c r="A45" s="22">
        <v>11</v>
      </c>
      <c r="B45" s="23">
        <v>331</v>
      </c>
      <c r="C45" s="24" t="s">
        <v>41</v>
      </c>
      <c r="D45" s="25">
        <v>246000</v>
      </c>
      <c r="E45" s="25">
        <v>248000</v>
      </c>
      <c r="F45" s="27">
        <v>42570.96</v>
      </c>
      <c r="G45" s="27">
        <v>42570.96</v>
      </c>
      <c r="H45" s="27">
        <v>246025.03</v>
      </c>
      <c r="I45" s="27">
        <v>246025.03</v>
      </c>
      <c r="J45" s="28">
        <v>1974.97</v>
      </c>
    </row>
    <row r="46" spans="1:10" ht="15" customHeight="1">
      <c r="A46" s="31">
        <v>12</v>
      </c>
      <c r="B46" s="32">
        <v>0</v>
      </c>
      <c r="C46" s="33" t="s">
        <v>42</v>
      </c>
      <c r="D46" s="34">
        <f aca="true" t="shared" si="8" ref="D46:J46">SUM(D47:D52)</f>
        <v>44022690</v>
      </c>
      <c r="E46" s="34">
        <f t="shared" si="8"/>
        <v>55208217.46</v>
      </c>
      <c r="F46" s="34">
        <f t="shared" si="8"/>
        <v>10719649.229999999</v>
      </c>
      <c r="G46" s="34">
        <f t="shared" si="8"/>
        <v>15373812.56</v>
      </c>
      <c r="H46" s="34">
        <f t="shared" si="8"/>
        <v>52061930.47</v>
      </c>
      <c r="I46" s="34">
        <f t="shared" si="8"/>
        <v>51905064.050000004</v>
      </c>
      <c r="J46" s="36">
        <f t="shared" si="8"/>
        <v>3146286.9899999998</v>
      </c>
    </row>
    <row r="47" spans="1:10" ht="15" customHeight="1">
      <c r="A47" s="22">
        <v>12</v>
      </c>
      <c r="B47" s="23">
        <v>361</v>
      </c>
      <c r="C47" s="24" t="s">
        <v>43</v>
      </c>
      <c r="D47" s="25">
        <v>27515310</v>
      </c>
      <c r="E47" s="25">
        <v>36455637.39</v>
      </c>
      <c r="F47" s="27">
        <v>7220444.3</v>
      </c>
      <c r="G47" s="27">
        <v>10376950.74</v>
      </c>
      <c r="H47" s="27">
        <v>33663993.29</v>
      </c>
      <c r="I47" s="27">
        <v>33526677.48</v>
      </c>
      <c r="J47" s="28">
        <v>2791644.1</v>
      </c>
    </row>
    <row r="48" spans="1:10" ht="15" customHeight="1">
      <c r="A48" s="22">
        <v>12</v>
      </c>
      <c r="B48" s="23">
        <v>363</v>
      </c>
      <c r="C48" s="24" t="s">
        <v>44</v>
      </c>
      <c r="D48" s="25">
        <v>86000</v>
      </c>
      <c r="E48" s="25">
        <v>143203.9</v>
      </c>
      <c r="F48" s="27">
        <v>5918.28</v>
      </c>
      <c r="G48" s="27">
        <v>11758.99</v>
      </c>
      <c r="H48" s="27">
        <v>80536.5</v>
      </c>
      <c r="I48" s="27">
        <v>78905.79</v>
      </c>
      <c r="J48" s="28">
        <v>62667.4</v>
      </c>
    </row>
    <row r="49" spans="1:10" ht="15" customHeight="1">
      <c r="A49" s="22">
        <v>12</v>
      </c>
      <c r="B49" s="23">
        <v>365</v>
      </c>
      <c r="C49" s="24" t="s">
        <v>45</v>
      </c>
      <c r="D49" s="25">
        <v>13279580</v>
      </c>
      <c r="E49" s="25">
        <v>14126265.11</v>
      </c>
      <c r="F49" s="27">
        <v>3071918.14</v>
      </c>
      <c r="G49" s="27">
        <v>3779409.6</v>
      </c>
      <c r="H49" s="27">
        <v>13920943.42</v>
      </c>
      <c r="I49" s="27">
        <v>13903053.42</v>
      </c>
      <c r="J49" s="28">
        <v>205321.69</v>
      </c>
    </row>
    <row r="50" spans="1:10" ht="15" customHeight="1">
      <c r="A50" s="22">
        <v>12</v>
      </c>
      <c r="B50" s="23">
        <v>366</v>
      </c>
      <c r="C50" s="24" t="s">
        <v>46</v>
      </c>
      <c r="D50" s="25">
        <v>135000</v>
      </c>
      <c r="E50" s="25">
        <v>203193.6</v>
      </c>
      <c r="F50" s="27">
        <v>15165.04</v>
      </c>
      <c r="G50" s="27">
        <v>46839.33</v>
      </c>
      <c r="H50" s="27">
        <v>176396.62</v>
      </c>
      <c r="I50" s="27">
        <v>176396.62</v>
      </c>
      <c r="J50" s="28">
        <v>26796.98</v>
      </c>
    </row>
    <row r="51" spans="1:10" ht="15" customHeight="1">
      <c r="A51" s="22">
        <v>12</v>
      </c>
      <c r="B51" s="23">
        <v>367</v>
      </c>
      <c r="C51" s="24" t="s">
        <v>47</v>
      </c>
      <c r="D51" s="25">
        <v>1056800</v>
      </c>
      <c r="E51" s="25">
        <v>1128695.46</v>
      </c>
      <c r="F51" s="27">
        <v>111331.61</v>
      </c>
      <c r="G51" s="27">
        <v>294581.21</v>
      </c>
      <c r="H51" s="27">
        <v>1077113.21</v>
      </c>
      <c r="I51" s="27">
        <v>1077083.31</v>
      </c>
      <c r="J51" s="28">
        <v>51582.25</v>
      </c>
    </row>
    <row r="52" spans="1:10" ht="15" customHeight="1">
      <c r="A52" s="22">
        <v>12</v>
      </c>
      <c r="B52" s="23">
        <v>306</v>
      </c>
      <c r="C52" s="24" t="s">
        <v>40</v>
      </c>
      <c r="D52" s="25">
        <v>1950000</v>
      </c>
      <c r="E52" s="25">
        <v>3151222</v>
      </c>
      <c r="F52" s="27">
        <v>294871.86</v>
      </c>
      <c r="G52" s="27">
        <v>864272.69</v>
      </c>
      <c r="H52" s="27">
        <v>3142947.43</v>
      </c>
      <c r="I52" s="27">
        <v>3142947.43</v>
      </c>
      <c r="J52" s="28">
        <v>8274.57</v>
      </c>
    </row>
    <row r="53" spans="1:10" ht="15" customHeight="1">
      <c r="A53" s="31">
        <v>13</v>
      </c>
      <c r="B53" s="32">
        <v>0</v>
      </c>
      <c r="C53" s="33" t="s">
        <v>48</v>
      </c>
      <c r="D53" s="34">
        <f aca="true" t="shared" si="9" ref="D53:J53">D54</f>
        <v>2948340</v>
      </c>
      <c r="E53" s="34">
        <f t="shared" si="9"/>
        <v>4415454.73</v>
      </c>
      <c r="F53" s="34">
        <f t="shared" si="9"/>
        <v>752641.04</v>
      </c>
      <c r="G53" s="34">
        <f t="shared" si="9"/>
        <v>804952.24</v>
      </c>
      <c r="H53" s="34">
        <f t="shared" si="9"/>
        <v>4205292.74</v>
      </c>
      <c r="I53" s="34">
        <f t="shared" si="9"/>
        <v>4061197.64</v>
      </c>
      <c r="J53" s="36">
        <f t="shared" si="9"/>
        <v>210161.99</v>
      </c>
    </row>
    <row r="54" spans="1:10" ht="15" customHeight="1">
      <c r="A54" s="22">
        <v>13</v>
      </c>
      <c r="B54" s="23">
        <v>392</v>
      </c>
      <c r="C54" s="24" t="s">
        <v>49</v>
      </c>
      <c r="D54" s="25">
        <v>2948340</v>
      </c>
      <c r="E54" s="25">
        <v>4415454.73</v>
      </c>
      <c r="F54" s="27">
        <v>752641.04</v>
      </c>
      <c r="G54" s="27">
        <v>804952.24</v>
      </c>
      <c r="H54" s="27">
        <v>4205292.74</v>
      </c>
      <c r="I54" s="27">
        <v>4061197.64</v>
      </c>
      <c r="J54" s="28">
        <v>210161.99</v>
      </c>
    </row>
    <row r="55" spans="1:10" ht="15" customHeight="1">
      <c r="A55" s="31">
        <v>14</v>
      </c>
      <c r="B55" s="32">
        <v>0</v>
      </c>
      <c r="C55" s="33" t="s">
        <v>50</v>
      </c>
      <c r="D55" s="34">
        <f>D56</f>
        <v>102000</v>
      </c>
      <c r="E55" s="34">
        <f aca="true" t="shared" si="10" ref="E55:J55">E56</f>
        <v>357550.96</v>
      </c>
      <c r="F55" s="34">
        <f t="shared" si="10"/>
        <v>8786.81</v>
      </c>
      <c r="G55" s="34">
        <f t="shared" si="10"/>
        <v>26319.32</v>
      </c>
      <c r="H55" s="34">
        <f t="shared" si="10"/>
        <v>103125.95</v>
      </c>
      <c r="I55" s="34">
        <f t="shared" si="10"/>
        <v>95521.19</v>
      </c>
      <c r="J55" s="36">
        <f t="shared" si="10"/>
        <v>254425.01</v>
      </c>
    </row>
    <row r="56" spans="1:10" ht="15" customHeight="1">
      <c r="A56" s="22">
        <v>14</v>
      </c>
      <c r="B56" s="23">
        <v>422</v>
      </c>
      <c r="C56" s="24" t="s">
        <v>51</v>
      </c>
      <c r="D56" s="25">
        <v>102000</v>
      </c>
      <c r="E56" s="25">
        <v>357550.96</v>
      </c>
      <c r="F56" s="27">
        <v>8786.81</v>
      </c>
      <c r="G56" s="27">
        <v>26319.32</v>
      </c>
      <c r="H56" s="27">
        <v>103125.95</v>
      </c>
      <c r="I56" s="27">
        <v>95521.19</v>
      </c>
      <c r="J56" s="28">
        <v>254425.01</v>
      </c>
    </row>
    <row r="57" spans="1:10" ht="15" customHeight="1">
      <c r="A57" s="31">
        <v>15</v>
      </c>
      <c r="B57" s="32">
        <v>0</v>
      </c>
      <c r="C57" s="33" t="s">
        <v>52</v>
      </c>
      <c r="D57" s="34">
        <f aca="true" t="shared" si="11" ref="D57:J57">SUM(D58:D59)</f>
        <v>26216860</v>
      </c>
      <c r="E57" s="34">
        <f t="shared" si="11"/>
        <v>33265366.480000004</v>
      </c>
      <c r="F57" s="34">
        <f t="shared" si="11"/>
        <v>4021571.8</v>
      </c>
      <c r="G57" s="34">
        <f t="shared" si="11"/>
        <v>5644386.59</v>
      </c>
      <c r="H57" s="34">
        <f t="shared" si="11"/>
        <v>27955637.35</v>
      </c>
      <c r="I57" s="34">
        <f t="shared" si="11"/>
        <v>26289787.39</v>
      </c>
      <c r="J57" s="36">
        <f t="shared" si="11"/>
        <v>5309729.13</v>
      </c>
    </row>
    <row r="58" spans="1:10" ht="15" customHeight="1">
      <c r="A58" s="22">
        <v>15</v>
      </c>
      <c r="B58" s="23">
        <v>451</v>
      </c>
      <c r="C58" s="24" t="s">
        <v>53</v>
      </c>
      <c r="D58" s="25">
        <v>10742720</v>
      </c>
      <c r="E58" s="25">
        <v>16240510.38</v>
      </c>
      <c r="F58" s="27">
        <v>1652455.55</v>
      </c>
      <c r="G58" s="27">
        <v>3058499.42</v>
      </c>
      <c r="H58" s="27">
        <v>14126801.55</v>
      </c>
      <c r="I58" s="27">
        <v>12624889.68</v>
      </c>
      <c r="J58" s="28">
        <v>2113708.83</v>
      </c>
    </row>
    <row r="59" spans="1:10" ht="15" customHeight="1">
      <c r="A59" s="22">
        <v>15</v>
      </c>
      <c r="B59" s="23">
        <v>452</v>
      </c>
      <c r="C59" s="24" t="s">
        <v>54</v>
      </c>
      <c r="D59" s="25">
        <v>15474140</v>
      </c>
      <c r="E59" s="25">
        <v>17024856.1</v>
      </c>
      <c r="F59" s="27">
        <v>2369116.25</v>
      </c>
      <c r="G59" s="27">
        <v>2585887.17</v>
      </c>
      <c r="H59" s="27">
        <v>13828835.8</v>
      </c>
      <c r="I59" s="27">
        <v>13664897.71</v>
      </c>
      <c r="J59" s="28">
        <v>3196020.3</v>
      </c>
    </row>
    <row r="60" spans="1:10" ht="15" customHeight="1">
      <c r="A60" s="31">
        <v>16</v>
      </c>
      <c r="B60" s="32">
        <v>0</v>
      </c>
      <c r="C60" s="33" t="s">
        <v>55</v>
      </c>
      <c r="D60" s="34">
        <f aca="true" t="shared" si="12" ref="D60:J60">D61</f>
        <v>12206200</v>
      </c>
      <c r="E60" s="34">
        <f t="shared" si="12"/>
        <v>13769651.61</v>
      </c>
      <c r="F60" s="34">
        <f t="shared" si="12"/>
        <v>223687.49</v>
      </c>
      <c r="G60" s="34">
        <f t="shared" si="12"/>
        <v>279832.01</v>
      </c>
      <c r="H60" s="34">
        <f t="shared" si="12"/>
        <v>2731822.17</v>
      </c>
      <c r="I60" s="34">
        <f t="shared" si="12"/>
        <v>1615522.49</v>
      </c>
      <c r="J60" s="36">
        <f t="shared" si="12"/>
        <v>11037829.44</v>
      </c>
    </row>
    <row r="61" spans="1:10" ht="15" customHeight="1">
      <c r="A61" s="22">
        <v>16</v>
      </c>
      <c r="B61" s="23">
        <v>482</v>
      </c>
      <c r="C61" s="24" t="s">
        <v>56</v>
      </c>
      <c r="D61" s="25">
        <v>12206200</v>
      </c>
      <c r="E61" s="25">
        <v>13769651.61</v>
      </c>
      <c r="F61" s="27">
        <v>223687.49</v>
      </c>
      <c r="G61" s="27">
        <v>279832.01</v>
      </c>
      <c r="H61" s="27">
        <v>2731822.17</v>
      </c>
      <c r="I61" s="27">
        <v>1615522.49</v>
      </c>
      <c r="J61" s="28">
        <v>11037829.44</v>
      </c>
    </row>
    <row r="62" spans="1:10" ht="15" customHeight="1">
      <c r="A62" s="31">
        <v>17</v>
      </c>
      <c r="B62" s="32">
        <v>0</v>
      </c>
      <c r="C62" s="33" t="s">
        <v>57</v>
      </c>
      <c r="D62" s="34">
        <f aca="true" t="shared" si="13" ref="D62:J62">SUM(D63:D65)</f>
        <v>35054100</v>
      </c>
      <c r="E62" s="34">
        <f t="shared" si="13"/>
        <v>37462070.06</v>
      </c>
      <c r="F62" s="34">
        <f t="shared" si="13"/>
        <v>1428767.28</v>
      </c>
      <c r="G62" s="34">
        <f t="shared" si="13"/>
        <v>5757367.95</v>
      </c>
      <c r="H62" s="34">
        <f t="shared" si="13"/>
        <v>25315297.189999998</v>
      </c>
      <c r="I62" s="34">
        <f t="shared" si="13"/>
        <v>24569612.1</v>
      </c>
      <c r="J62" s="36">
        <f t="shared" si="13"/>
        <v>12146772.870000001</v>
      </c>
    </row>
    <row r="63" spans="1:10" ht="15" customHeight="1">
      <c r="A63" s="22">
        <v>17</v>
      </c>
      <c r="B63" s="23">
        <v>512</v>
      </c>
      <c r="C63" s="24" t="s">
        <v>58</v>
      </c>
      <c r="D63" s="25">
        <v>28214100</v>
      </c>
      <c r="E63" s="25">
        <v>30391070.06</v>
      </c>
      <c r="F63" s="27">
        <v>299327.89</v>
      </c>
      <c r="G63" s="27">
        <v>4300365.74</v>
      </c>
      <c r="H63" s="27">
        <v>18421203.24</v>
      </c>
      <c r="I63" s="27">
        <v>17719108.18</v>
      </c>
      <c r="J63" s="28">
        <v>11969866.82</v>
      </c>
    </row>
    <row r="64" spans="1:10" ht="15" customHeight="1">
      <c r="A64" s="22">
        <v>17</v>
      </c>
      <c r="B64" s="23">
        <v>122</v>
      </c>
      <c r="C64" s="24" t="s">
        <v>21</v>
      </c>
      <c r="D64" s="25">
        <v>4017000</v>
      </c>
      <c r="E64" s="25">
        <v>4118000</v>
      </c>
      <c r="F64" s="27">
        <v>593164.88</v>
      </c>
      <c r="G64" s="27">
        <v>847736.93</v>
      </c>
      <c r="H64" s="27">
        <v>4013373.04</v>
      </c>
      <c r="I64" s="27">
        <v>3986852.03</v>
      </c>
      <c r="J64" s="28">
        <v>104626.96</v>
      </c>
    </row>
    <row r="65" spans="1:10" ht="15" customHeight="1">
      <c r="A65" s="22">
        <v>17</v>
      </c>
      <c r="B65" s="23">
        <v>123</v>
      </c>
      <c r="C65" s="24" t="s">
        <v>22</v>
      </c>
      <c r="D65" s="25">
        <v>2823000</v>
      </c>
      <c r="E65" s="25">
        <v>2953000</v>
      </c>
      <c r="F65" s="27">
        <v>536274.51</v>
      </c>
      <c r="G65" s="27">
        <v>609265.28</v>
      </c>
      <c r="H65" s="27">
        <v>2880720.91</v>
      </c>
      <c r="I65" s="27">
        <v>2863651.89</v>
      </c>
      <c r="J65" s="28">
        <v>72279.09</v>
      </c>
    </row>
    <row r="66" spans="1:10" ht="15" customHeight="1">
      <c r="A66" s="31">
        <v>20</v>
      </c>
      <c r="B66" s="32">
        <v>0</v>
      </c>
      <c r="C66" s="33" t="s">
        <v>59</v>
      </c>
      <c r="D66" s="34">
        <f aca="true" t="shared" si="14" ref="D66:J66">SUM(D67:D69)</f>
        <v>2676860</v>
      </c>
      <c r="E66" s="34">
        <f t="shared" si="14"/>
        <v>3649328.81</v>
      </c>
      <c r="F66" s="34">
        <f t="shared" si="14"/>
        <v>439189.80000000005</v>
      </c>
      <c r="G66" s="34">
        <f t="shared" si="14"/>
        <v>604920.06</v>
      </c>
      <c r="H66" s="34">
        <f t="shared" si="14"/>
        <v>3572199.6</v>
      </c>
      <c r="I66" s="34">
        <f t="shared" si="14"/>
        <v>3541630.26</v>
      </c>
      <c r="J66" s="36">
        <f t="shared" si="14"/>
        <v>77129.21</v>
      </c>
    </row>
    <row r="67" spans="1:10" ht="15" customHeight="1">
      <c r="A67" s="22">
        <v>20</v>
      </c>
      <c r="B67" s="23">
        <v>601</v>
      </c>
      <c r="C67" s="24" t="s">
        <v>60</v>
      </c>
      <c r="D67" s="25">
        <v>160000</v>
      </c>
      <c r="E67" s="25">
        <v>157000</v>
      </c>
      <c r="F67" s="27">
        <v>40000</v>
      </c>
      <c r="G67" s="27">
        <v>40000</v>
      </c>
      <c r="H67" s="27">
        <v>147208</v>
      </c>
      <c r="I67" s="27">
        <v>147208</v>
      </c>
      <c r="J67" s="28">
        <v>9792</v>
      </c>
    </row>
    <row r="68" spans="1:10" ht="15" customHeight="1">
      <c r="A68" s="22">
        <v>20</v>
      </c>
      <c r="B68" s="23">
        <v>605</v>
      </c>
      <c r="C68" s="24" t="s">
        <v>61</v>
      </c>
      <c r="D68" s="25">
        <v>998760</v>
      </c>
      <c r="E68" s="25">
        <v>1069342.77</v>
      </c>
      <c r="F68" s="27">
        <v>203146.48</v>
      </c>
      <c r="G68" s="27">
        <v>218550.19</v>
      </c>
      <c r="H68" s="27">
        <v>1002005.64</v>
      </c>
      <c r="I68" s="27">
        <v>971436.3</v>
      </c>
      <c r="J68" s="28">
        <v>67337.13</v>
      </c>
    </row>
    <row r="69" spans="1:10" ht="15" customHeight="1">
      <c r="A69" s="22">
        <v>20</v>
      </c>
      <c r="B69" s="23">
        <v>606</v>
      </c>
      <c r="C69" s="24" t="s">
        <v>84</v>
      </c>
      <c r="D69" s="25">
        <v>1518100</v>
      </c>
      <c r="E69" s="25">
        <v>2422986.04</v>
      </c>
      <c r="F69" s="27">
        <v>196043.32</v>
      </c>
      <c r="G69" s="27">
        <v>346369.87</v>
      </c>
      <c r="H69" s="27">
        <v>2422985.96</v>
      </c>
      <c r="I69" s="27">
        <v>2422985.96</v>
      </c>
      <c r="J69" s="28">
        <v>0.08</v>
      </c>
    </row>
    <row r="70" spans="1:10" ht="15" customHeight="1">
      <c r="A70" s="31">
        <v>22</v>
      </c>
      <c r="B70" s="32">
        <v>0</v>
      </c>
      <c r="C70" s="33" t="s">
        <v>86</v>
      </c>
      <c r="D70" s="34">
        <f aca="true" t="shared" si="15" ref="D70:J70">D71</f>
        <v>1700000</v>
      </c>
      <c r="E70" s="34">
        <f t="shared" si="15"/>
        <v>1700000</v>
      </c>
      <c r="F70" s="34">
        <f t="shared" si="15"/>
        <v>0</v>
      </c>
      <c r="G70" s="34">
        <f t="shared" si="15"/>
        <v>238000</v>
      </c>
      <c r="H70" s="34">
        <f t="shared" si="15"/>
        <v>1700000</v>
      </c>
      <c r="I70" s="34">
        <f t="shared" si="15"/>
        <v>1700000</v>
      </c>
      <c r="J70" s="36">
        <f t="shared" si="15"/>
        <v>0</v>
      </c>
    </row>
    <row r="71" spans="1:10" ht="15" customHeight="1">
      <c r="A71" s="22">
        <v>22</v>
      </c>
      <c r="B71" s="23">
        <v>661</v>
      </c>
      <c r="C71" s="30" t="s">
        <v>85</v>
      </c>
      <c r="D71" s="25">
        <v>1700000</v>
      </c>
      <c r="E71" s="25">
        <v>1700000</v>
      </c>
      <c r="F71" s="27">
        <v>0</v>
      </c>
      <c r="G71" s="27">
        <v>238000</v>
      </c>
      <c r="H71" s="27">
        <v>1700000</v>
      </c>
      <c r="I71" s="27">
        <v>1700000</v>
      </c>
      <c r="J71" s="28">
        <v>0</v>
      </c>
    </row>
    <row r="72" spans="1:10" ht="15" customHeight="1">
      <c r="A72" s="31">
        <v>23</v>
      </c>
      <c r="B72" s="32">
        <v>0</v>
      </c>
      <c r="C72" s="33" t="s">
        <v>62</v>
      </c>
      <c r="D72" s="34">
        <f aca="true" t="shared" si="16" ref="D72:J72">SUM(D73:D75)</f>
        <v>6542800</v>
      </c>
      <c r="E72" s="34">
        <f t="shared" si="16"/>
        <v>7396735.17</v>
      </c>
      <c r="F72" s="34">
        <f t="shared" si="16"/>
        <v>366644.43</v>
      </c>
      <c r="G72" s="34">
        <f t="shared" si="16"/>
        <v>1044178.53</v>
      </c>
      <c r="H72" s="34">
        <f t="shared" si="16"/>
        <v>5778025.6</v>
      </c>
      <c r="I72" s="34">
        <f t="shared" si="16"/>
        <v>5122818.68</v>
      </c>
      <c r="J72" s="36">
        <f t="shared" si="16"/>
        <v>1618709.57</v>
      </c>
    </row>
    <row r="73" spans="1:10" ht="15" customHeight="1">
      <c r="A73" s="22">
        <v>23</v>
      </c>
      <c r="B73" s="23">
        <v>691</v>
      </c>
      <c r="C73" s="24" t="s">
        <v>63</v>
      </c>
      <c r="D73" s="25">
        <v>1461120</v>
      </c>
      <c r="E73" s="25">
        <v>1576372.04</v>
      </c>
      <c r="F73" s="27">
        <v>331605.06</v>
      </c>
      <c r="G73" s="27">
        <v>342717.58</v>
      </c>
      <c r="H73" s="27">
        <v>1505359.33</v>
      </c>
      <c r="I73" s="27">
        <v>1458808.04</v>
      </c>
      <c r="J73" s="28">
        <v>71012.71</v>
      </c>
    </row>
    <row r="74" spans="1:10" ht="15" customHeight="1">
      <c r="A74" s="22">
        <v>23</v>
      </c>
      <c r="B74" s="23">
        <v>695</v>
      </c>
      <c r="C74" s="24" t="s">
        <v>64</v>
      </c>
      <c r="D74" s="25">
        <v>5076680</v>
      </c>
      <c r="E74" s="25">
        <v>5819863.13</v>
      </c>
      <c r="F74" s="27">
        <v>35039.37</v>
      </c>
      <c r="G74" s="27">
        <v>701460.95</v>
      </c>
      <c r="H74" s="27">
        <v>4272666.27</v>
      </c>
      <c r="I74" s="27">
        <v>3664010.64</v>
      </c>
      <c r="J74" s="28">
        <v>1547196.86</v>
      </c>
    </row>
    <row r="75" spans="1:10" ht="15" customHeight="1">
      <c r="A75" s="22">
        <v>23</v>
      </c>
      <c r="B75" s="23">
        <v>452</v>
      </c>
      <c r="C75" s="24" t="s">
        <v>54</v>
      </c>
      <c r="D75" s="25">
        <v>5000</v>
      </c>
      <c r="E75" s="25">
        <v>500</v>
      </c>
      <c r="F75" s="27">
        <v>0</v>
      </c>
      <c r="G75" s="27">
        <v>0</v>
      </c>
      <c r="H75" s="27">
        <v>0</v>
      </c>
      <c r="I75" s="27">
        <v>0</v>
      </c>
      <c r="J75" s="28">
        <v>500</v>
      </c>
    </row>
    <row r="76" spans="1:10" ht="15" customHeight="1">
      <c r="A76" s="31">
        <v>26</v>
      </c>
      <c r="B76" s="32">
        <v>0</v>
      </c>
      <c r="C76" s="33" t="s">
        <v>65</v>
      </c>
      <c r="D76" s="34">
        <f aca="true" t="shared" si="17" ref="D76:J76">D77</f>
        <v>0</v>
      </c>
      <c r="E76" s="34">
        <f t="shared" si="17"/>
        <v>9401771.71</v>
      </c>
      <c r="F76" s="34">
        <f t="shared" si="17"/>
        <v>1442631.88</v>
      </c>
      <c r="G76" s="34">
        <f t="shared" si="17"/>
        <v>1864490.24</v>
      </c>
      <c r="H76" s="34">
        <f t="shared" si="17"/>
        <v>9252527.8</v>
      </c>
      <c r="I76" s="34">
        <f t="shared" si="17"/>
        <v>8967474.63</v>
      </c>
      <c r="J76" s="36">
        <f t="shared" si="17"/>
        <v>149243.91</v>
      </c>
    </row>
    <row r="77" spans="1:10" ht="15" customHeight="1">
      <c r="A77" s="22">
        <v>26</v>
      </c>
      <c r="B77" s="23">
        <v>782</v>
      </c>
      <c r="C77" s="24" t="s">
        <v>66</v>
      </c>
      <c r="D77" s="25">
        <v>0</v>
      </c>
      <c r="E77" s="25">
        <v>9401771.71</v>
      </c>
      <c r="F77" s="27">
        <v>1442631.88</v>
      </c>
      <c r="G77" s="27">
        <v>1864490.24</v>
      </c>
      <c r="H77" s="27">
        <v>9252527.8</v>
      </c>
      <c r="I77" s="27">
        <v>8967474.63</v>
      </c>
      <c r="J77" s="28">
        <v>149243.91</v>
      </c>
    </row>
    <row r="78" spans="1:10" ht="15" customHeight="1">
      <c r="A78" s="31">
        <v>27</v>
      </c>
      <c r="B78" s="32">
        <v>0</v>
      </c>
      <c r="C78" s="33" t="s">
        <v>67</v>
      </c>
      <c r="D78" s="34">
        <f aca="true" t="shared" si="18" ref="D78:J78">SUM(D79:D80)</f>
        <v>2717690</v>
      </c>
      <c r="E78" s="34">
        <f t="shared" si="18"/>
        <v>3946658.47</v>
      </c>
      <c r="F78" s="34">
        <f t="shared" si="18"/>
        <v>865351.37</v>
      </c>
      <c r="G78" s="34">
        <f t="shared" si="18"/>
        <v>682485.95</v>
      </c>
      <c r="H78" s="34">
        <f t="shared" si="18"/>
        <v>3798673.64</v>
      </c>
      <c r="I78" s="34">
        <f t="shared" si="18"/>
        <v>3470607.67</v>
      </c>
      <c r="J78" s="36">
        <f t="shared" si="18"/>
        <v>147984.83</v>
      </c>
    </row>
    <row r="79" spans="1:10" ht="15" customHeight="1">
      <c r="A79" s="22">
        <v>27</v>
      </c>
      <c r="B79" s="23">
        <v>812</v>
      </c>
      <c r="C79" s="24" t="s">
        <v>68</v>
      </c>
      <c r="D79" s="25">
        <v>2667690</v>
      </c>
      <c r="E79" s="25">
        <v>3931208.47</v>
      </c>
      <c r="F79" s="27">
        <v>860776.37</v>
      </c>
      <c r="G79" s="27">
        <v>675410.95</v>
      </c>
      <c r="H79" s="27">
        <v>3783658.64</v>
      </c>
      <c r="I79" s="27">
        <v>3455592.67</v>
      </c>
      <c r="J79" s="28">
        <v>147549.83</v>
      </c>
    </row>
    <row r="80" spans="1:10" ht="15" customHeight="1">
      <c r="A80" s="22">
        <v>27</v>
      </c>
      <c r="B80" s="23">
        <v>813</v>
      </c>
      <c r="C80" s="24" t="s">
        <v>69</v>
      </c>
      <c r="D80" s="25">
        <v>50000</v>
      </c>
      <c r="E80" s="25">
        <v>15450</v>
      </c>
      <c r="F80" s="27">
        <v>4575</v>
      </c>
      <c r="G80" s="27">
        <v>7075</v>
      </c>
      <c r="H80" s="27">
        <v>15015</v>
      </c>
      <c r="I80" s="27">
        <v>15015</v>
      </c>
      <c r="J80" s="28">
        <v>435</v>
      </c>
    </row>
    <row r="81" spans="1:10" ht="15" customHeight="1">
      <c r="A81" s="31">
        <v>28</v>
      </c>
      <c r="B81" s="32">
        <v>0</v>
      </c>
      <c r="C81" s="33" t="s">
        <v>70</v>
      </c>
      <c r="D81" s="34">
        <f aca="true" t="shared" si="19" ref="D81:J81">SUM(D82:D83)</f>
        <v>4685000</v>
      </c>
      <c r="E81" s="34">
        <f t="shared" si="19"/>
        <v>4093000</v>
      </c>
      <c r="F81" s="34">
        <f t="shared" si="19"/>
        <v>455729.12</v>
      </c>
      <c r="G81" s="34">
        <f t="shared" si="19"/>
        <v>517482.33</v>
      </c>
      <c r="H81" s="34">
        <f t="shared" si="19"/>
        <v>2859470.57</v>
      </c>
      <c r="I81" s="34">
        <f t="shared" si="19"/>
        <v>2859470.57</v>
      </c>
      <c r="J81" s="36">
        <f t="shared" si="19"/>
        <v>1233529.43</v>
      </c>
    </row>
    <row r="82" spans="1:10" ht="15" customHeight="1">
      <c r="A82" s="22">
        <v>28</v>
      </c>
      <c r="B82" s="23">
        <v>843</v>
      </c>
      <c r="C82" s="24" t="s">
        <v>71</v>
      </c>
      <c r="D82" s="25">
        <v>4680000</v>
      </c>
      <c r="E82" s="25">
        <v>4088000</v>
      </c>
      <c r="F82" s="27">
        <v>455729.12</v>
      </c>
      <c r="G82" s="27">
        <v>517482.33</v>
      </c>
      <c r="H82" s="27">
        <v>2859470.57</v>
      </c>
      <c r="I82" s="27">
        <v>2859470.57</v>
      </c>
      <c r="J82" s="28">
        <v>1228529.43</v>
      </c>
    </row>
    <row r="83" spans="1:10" ht="15" customHeight="1">
      <c r="A83" s="22">
        <v>28</v>
      </c>
      <c r="B83" s="23">
        <v>846</v>
      </c>
      <c r="C83" s="24" t="s">
        <v>72</v>
      </c>
      <c r="D83" s="25">
        <v>5000</v>
      </c>
      <c r="E83" s="25">
        <v>5000</v>
      </c>
      <c r="F83" s="27">
        <v>0</v>
      </c>
      <c r="G83" s="27">
        <v>0</v>
      </c>
      <c r="H83" s="27">
        <v>0</v>
      </c>
      <c r="I83" s="27">
        <v>0</v>
      </c>
      <c r="J83" s="28">
        <v>5000</v>
      </c>
    </row>
    <row r="84" spans="1:10" ht="15" customHeight="1" thickBot="1">
      <c r="A84" s="37"/>
      <c r="B84" s="38"/>
      <c r="C84" s="39" t="s">
        <v>73</v>
      </c>
      <c r="D84" s="40">
        <f aca="true" t="shared" si="20" ref="D84:J84">D9+D13+D16+D27+D30+D35+D37+D44+D46+D53+D55+D57+D60+D62+D66+D70+D72+D76+D78+D81</f>
        <v>223354000</v>
      </c>
      <c r="E84" s="40">
        <f t="shared" si="20"/>
        <v>266729228.49000004</v>
      </c>
      <c r="F84" s="40">
        <f t="shared" si="20"/>
        <v>32658636.63</v>
      </c>
      <c r="G84" s="40">
        <f t="shared" si="20"/>
        <v>50684537.33000001</v>
      </c>
      <c r="H84" s="40">
        <f t="shared" si="20"/>
        <v>225135379.72999996</v>
      </c>
      <c r="I84" s="40">
        <f t="shared" si="20"/>
        <v>217299126.92999995</v>
      </c>
      <c r="J84" s="41">
        <f t="shared" si="20"/>
        <v>41593848.76</v>
      </c>
    </row>
    <row r="85" ht="13.5" thickTop="1"/>
    <row r="86" spans="1:10" ht="12.75">
      <c r="A86" s="5" t="s">
        <v>78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 t="s">
        <v>79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3" t="s">
        <v>80</v>
      </c>
      <c r="B88" s="3"/>
      <c r="C88" s="3"/>
      <c r="D88" s="3"/>
      <c r="E88" s="3"/>
      <c r="F88" s="3"/>
      <c r="G88" s="3"/>
      <c r="H88" s="3"/>
      <c r="I88" s="3"/>
      <c r="J88" s="3"/>
    </row>
    <row r="89" spans="4:10" ht="12.75">
      <c r="D89" s="2"/>
      <c r="E89" s="2"/>
      <c r="F89" s="2"/>
      <c r="G89" s="2"/>
      <c r="H89" s="2"/>
      <c r="I89" s="2"/>
      <c r="J89" s="2"/>
    </row>
    <row r="90" spans="4:10" ht="12.75">
      <c r="D90" s="2"/>
      <c r="E90" s="2"/>
      <c r="F90" s="2"/>
      <c r="G90" s="2"/>
      <c r="H90" s="2"/>
      <c r="I90" s="2"/>
      <c r="J90" s="2"/>
    </row>
    <row r="94" spans="4:10" ht="12.75">
      <c r="D94" s="2"/>
      <c r="E94" s="2"/>
      <c r="F94" s="2"/>
      <c r="G94" s="2"/>
      <c r="H94" s="2"/>
      <c r="I94" s="2"/>
      <c r="J94" s="2"/>
    </row>
  </sheetData>
  <sheetProtection/>
  <mergeCells count="12">
    <mergeCell ref="A86:J86"/>
    <mergeCell ref="A87:J87"/>
    <mergeCell ref="A88:J88"/>
    <mergeCell ref="A1:J1"/>
    <mergeCell ref="A2:J2"/>
    <mergeCell ref="A3:J3"/>
    <mergeCell ref="H7:J7"/>
    <mergeCell ref="A7:A8"/>
    <mergeCell ref="B7:B8"/>
    <mergeCell ref="A6:J6"/>
    <mergeCell ref="D7:E7"/>
    <mergeCell ref="F7:G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2013-10-18T14:13:30Z</cp:lastPrinted>
  <dcterms:created xsi:type="dcterms:W3CDTF">2011-01-25T11:25:48Z</dcterms:created>
  <dcterms:modified xsi:type="dcterms:W3CDTF">2013-12-03T11:48:07Z</dcterms:modified>
  <cp:category/>
  <cp:version/>
  <cp:contentType/>
  <cp:contentStatus/>
</cp:coreProperties>
</file>