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9" sheetId="1" r:id="rId1"/>
  </sheets>
  <definedNames>
    <definedName name="_xlnm.Print_Area" localSheetId="0">'4º Bim. 2009'!$A$1:$P$31</definedName>
  </definedNames>
  <calcPr fullCalcOnLoad="1"/>
</workbook>
</file>

<file path=xl/sharedStrings.xml><?xml version="1.0" encoding="utf-8"?>
<sst xmlns="http://schemas.openxmlformats.org/spreadsheetml/2006/main" count="47" uniqueCount="45">
  <si>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</si>
  <si>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</si>
  <si>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</si>
  <si>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</si>
  <si>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</si>
  <si>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</si>
  <si>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</si>
  <si>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</si>
  <si>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</si>
  <si>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</si>
  <si>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Responsável pelo Controle Interno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</si>
  <si>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</si>
  <si>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</si>
  <si>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</si>
  <si>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</si>
  <si>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</si>
  <si>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</si>
  <si>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</si>
  <si>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</si>
  <si>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</si>
  <si>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</si>
  <si>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</si>
  <si>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</si>
  <si>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</si>
  <si>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</si>
  <si>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</si>
  <si>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</si>
  <si>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</si>
  <si>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</si>
  <si>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</si>
  <si>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</si>
  <si>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</si>
  <si>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</si>
  <si>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</si>
  <si>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</si>
  <si>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OUTUBRO</t>
  </si>
  <si>
    <t>Roberto Rolli</t>
  </si>
  <si>
    <t>José Bruno Cerri</t>
  </si>
  <si>
    <t>MUNICÍPIO DE ATIBAIA</t>
  </si>
  <si>
    <t>CRC SP 173.493</t>
  </si>
  <si>
    <t>Diretora de Finanças</t>
  </si>
  <si>
    <t>4º BIMESTRE DE 2009</t>
  </si>
  <si>
    <t>José Bernardo Denig</t>
  </si>
  <si>
    <t>DEZEMBRO</t>
  </si>
  <si>
    <t>MÊS DE REF:    AGOSTO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</si>
</sst>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I31" sqref="I31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9</v>
      </c>
      <c r="P6" s="10"/>
    </row>
    <row r="7" spans="1:16" ht="19.5" customHeight="1" thickTop="1">
      <c r="A7" s="11" t="s">
        <v>17</v>
      </c>
      <c r="B7" s="12" t="s">
        <v>7</v>
      </c>
      <c r="C7" s="12" t="s">
        <v>35</v>
      </c>
      <c r="D7" s="12" t="s">
        <v>8</v>
      </c>
      <c r="E7" s="12" t="s">
        <v>43</v>
      </c>
      <c r="F7" s="12" t="s">
        <v>3</v>
      </c>
      <c r="G7" s="12" t="s">
        <v>32</v>
      </c>
      <c r="H7" s="12" t="s">
        <v>4</v>
      </c>
      <c r="I7" s="12" t="s">
        <v>33</v>
      </c>
      <c r="J7" s="12" t="s">
        <v>5</v>
      </c>
      <c r="K7" s="12" t="s">
        <v>34</v>
      </c>
      <c r="L7" s="12" t="s">
        <v>6</v>
      </c>
      <c r="M7" s="12" t="s">
        <v>44</v>
      </c>
      <c r="N7" s="12" t="s">
        <v>11</v>
      </c>
      <c r="O7" s="12" t="s">
        <v>30</v>
      </c>
      <c r="P7" s="13" t="s">
        <v>2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18</v>
      </c>
      <c r="B9" s="18">
        <v>15541435.84</v>
      </c>
      <c r="C9" s="18">
        <v>14604559</v>
      </c>
      <c r="D9" s="18">
        <v>14562248.87</v>
      </c>
      <c r="E9" s="18">
        <v>16647591.15</v>
      </c>
      <c r="F9" s="18">
        <v>18916072.34</v>
      </c>
      <c r="G9" s="18">
        <v>16221776.43</v>
      </c>
      <c r="H9" s="18">
        <v>26091970.2</v>
      </c>
      <c r="I9" s="18">
        <v>15167839.52</v>
      </c>
      <c r="J9" s="18">
        <v>15112252.45</v>
      </c>
      <c r="K9" s="18">
        <v>16008264.8</v>
      </c>
      <c r="L9" s="18">
        <v>14194429.42</v>
      </c>
      <c r="M9" s="18">
        <v>15037305.07</v>
      </c>
      <c r="N9" s="19">
        <f>SUM(B9:M9)</f>
        <v>198105745.08999997</v>
      </c>
      <c r="O9" s="18">
        <v>198323436.52</v>
      </c>
      <c r="P9" s="20">
        <v>187138470</v>
      </c>
    </row>
    <row r="10" spans="1:16" ht="19.5" customHeight="1">
      <c r="A10" s="17" t="s">
        <v>19</v>
      </c>
      <c r="B10" s="19">
        <f aca="true" t="shared" si="0" ref="B10:P10">B11</f>
        <v>2135127.65</v>
      </c>
      <c r="C10" s="19">
        <f t="shared" si="0"/>
        <v>2245285.21</v>
      </c>
      <c r="D10" s="19">
        <f t="shared" si="0"/>
        <v>1880743.24</v>
      </c>
      <c r="E10" s="19">
        <f t="shared" si="0"/>
        <v>2691200.9</v>
      </c>
      <c r="F10" s="19">
        <f t="shared" si="0"/>
        <v>2212058.29</v>
      </c>
      <c r="G10" s="19">
        <f t="shared" si="0"/>
        <v>1731518.24</v>
      </c>
      <c r="H10" s="19">
        <f t="shared" si="0"/>
        <v>2195745.83</v>
      </c>
      <c r="I10" s="19">
        <f t="shared" si="0"/>
        <v>2048595.73</v>
      </c>
      <c r="J10" s="19">
        <f t="shared" si="0"/>
        <v>2015092.4</v>
      </c>
      <c r="K10" s="19">
        <f t="shared" si="0"/>
        <v>1884088.49</v>
      </c>
      <c r="L10" s="19">
        <f t="shared" si="0"/>
        <v>2280263.87</v>
      </c>
      <c r="M10" s="19">
        <f t="shared" si="0"/>
        <v>1878733.45</v>
      </c>
      <c r="N10" s="19">
        <f t="shared" si="0"/>
        <v>25198453.299999997</v>
      </c>
      <c r="O10" s="19">
        <f t="shared" si="0"/>
        <v>25120748.94</v>
      </c>
      <c r="P10" s="21">
        <f t="shared" si="0"/>
        <v>24600000</v>
      </c>
    </row>
    <row r="11" spans="1:16" ht="19.5" customHeight="1">
      <c r="A11" s="17" t="s">
        <v>21</v>
      </c>
      <c r="B11" s="18">
        <v>2135127.65</v>
      </c>
      <c r="C11" s="18">
        <v>2245285.21</v>
      </c>
      <c r="D11" s="18">
        <v>1880743.24</v>
      </c>
      <c r="E11" s="18">
        <v>2691200.9</v>
      </c>
      <c r="F11" s="18">
        <v>2212058.29</v>
      </c>
      <c r="G11" s="18">
        <v>1731518.24</v>
      </c>
      <c r="H11" s="18">
        <v>2195745.83</v>
      </c>
      <c r="I11" s="18">
        <v>2048595.73</v>
      </c>
      <c r="J11" s="18">
        <v>2015092.4</v>
      </c>
      <c r="K11" s="18">
        <v>1884088.49</v>
      </c>
      <c r="L11" s="18">
        <v>2280263.87</v>
      </c>
      <c r="M11" s="18">
        <v>1878733.45</v>
      </c>
      <c r="N11" s="19">
        <f>SUM(B11:M11)</f>
        <v>25198453.299999997</v>
      </c>
      <c r="O11" s="18">
        <v>25120748.94</v>
      </c>
      <c r="P11" s="20">
        <v>24600000</v>
      </c>
    </row>
    <row r="12" spans="1:16" ht="19.5" customHeight="1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v>0</v>
      </c>
      <c r="O12" s="18"/>
      <c r="P12" s="20"/>
    </row>
    <row r="13" spans="1:16" ht="19.5" customHeight="1">
      <c r="A13" s="17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v>0</v>
      </c>
      <c r="O13" s="18"/>
      <c r="P13" s="20"/>
    </row>
    <row r="14" spans="1:16" ht="19.5" customHeight="1">
      <c r="A14" s="22" t="s">
        <v>24</v>
      </c>
      <c r="B14" s="23">
        <f aca="true" t="shared" si="1" ref="B14:P14">SUM(B9+B10)</f>
        <v>17676563.49</v>
      </c>
      <c r="C14" s="23">
        <f t="shared" si="1"/>
        <v>16849844.21</v>
      </c>
      <c r="D14" s="23">
        <f t="shared" si="1"/>
        <v>16442992.11</v>
      </c>
      <c r="E14" s="23">
        <f t="shared" si="1"/>
        <v>19338792.05</v>
      </c>
      <c r="F14" s="23">
        <f t="shared" si="1"/>
        <v>21128130.63</v>
      </c>
      <c r="G14" s="23">
        <f t="shared" si="1"/>
        <v>17953294.669999998</v>
      </c>
      <c r="H14" s="23">
        <f t="shared" si="1"/>
        <v>28287716.03</v>
      </c>
      <c r="I14" s="23">
        <f t="shared" si="1"/>
        <v>17216435.25</v>
      </c>
      <c r="J14" s="23">
        <f t="shared" si="1"/>
        <v>17127344.849999998</v>
      </c>
      <c r="K14" s="23">
        <f t="shared" si="1"/>
        <v>17892353.29</v>
      </c>
      <c r="L14" s="23">
        <f t="shared" si="1"/>
        <v>16474693.29</v>
      </c>
      <c r="M14" s="23">
        <f t="shared" si="1"/>
        <v>16916038.52</v>
      </c>
      <c r="N14" s="23">
        <f t="shared" si="1"/>
        <v>223304198.39</v>
      </c>
      <c r="O14" s="23">
        <f t="shared" si="1"/>
        <v>223444185.46</v>
      </c>
      <c r="P14" s="24">
        <f t="shared" si="1"/>
        <v>211738470</v>
      </c>
    </row>
    <row r="15" spans="1:16" ht="19.5" customHeight="1">
      <c r="A15" s="25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20"/>
    </row>
    <row r="17" spans="1:16" ht="19.5" customHeight="1">
      <c r="A17" s="17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20"/>
    </row>
    <row r="18" spans="1:16" ht="19.5" customHeight="1">
      <c r="A18" s="17" t="s">
        <v>27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  <c r="P18" s="20"/>
    </row>
    <row r="19" spans="1:16" ht="19.5" customHeight="1">
      <c r="A19" s="17" t="s">
        <v>29</v>
      </c>
      <c r="B19" s="27">
        <v>1093528.72</v>
      </c>
      <c r="C19" s="18">
        <v>935338.19</v>
      </c>
      <c r="D19" s="27">
        <v>1013652.2</v>
      </c>
      <c r="E19" s="18">
        <v>1093044.68</v>
      </c>
      <c r="F19" s="27">
        <v>1807462.26</v>
      </c>
      <c r="G19" s="18">
        <v>1739928.28</v>
      </c>
      <c r="H19" s="18">
        <v>1592545.07</v>
      </c>
      <c r="I19" s="18">
        <v>1043052.33</v>
      </c>
      <c r="J19" s="18">
        <v>1186223.31</v>
      </c>
      <c r="K19" s="18">
        <v>1291162.4</v>
      </c>
      <c r="L19" s="18">
        <v>1010088.21</v>
      </c>
      <c r="M19" s="18">
        <v>1113300.54</v>
      </c>
      <c r="N19" s="19">
        <f>SUM(B19:M19)</f>
        <v>14919326.190000001</v>
      </c>
      <c r="O19" s="18">
        <v>15493647.05</v>
      </c>
      <c r="P19" s="20">
        <v>14170000</v>
      </c>
    </row>
    <row r="20" spans="1:16" ht="19.5" customHeight="1">
      <c r="A20" s="17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20"/>
    </row>
    <row r="21" spans="1:16" ht="19.5" customHeight="1">
      <c r="A21" s="28" t="s">
        <v>28</v>
      </c>
      <c r="B21" s="18">
        <v>0</v>
      </c>
      <c r="C21" s="18">
        <v>0</v>
      </c>
      <c r="D21" s="18">
        <v>0</v>
      </c>
      <c r="E21" s="18">
        <v>27066.37</v>
      </c>
      <c r="F21" s="18">
        <v>0</v>
      </c>
      <c r="G21" s="18">
        <v>0</v>
      </c>
      <c r="H21" s="18">
        <v>0</v>
      </c>
      <c r="I21" s="18">
        <v>0</v>
      </c>
      <c r="J21" s="27">
        <v>0</v>
      </c>
      <c r="K21" s="18">
        <v>0</v>
      </c>
      <c r="L21" s="27">
        <v>0</v>
      </c>
      <c r="M21" s="18">
        <v>0</v>
      </c>
      <c r="N21" s="19">
        <f>SUM(B21:M21)</f>
        <v>27066.37</v>
      </c>
      <c r="O21" s="18">
        <v>27066.37</v>
      </c>
      <c r="P21" s="20">
        <v>1891500</v>
      </c>
    </row>
    <row r="22" spans="1:16" ht="19.5" customHeight="1">
      <c r="A22" s="29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20"/>
    </row>
    <row r="23" spans="1:16" ht="19.5" customHeight="1">
      <c r="A23" s="22" t="s">
        <v>24</v>
      </c>
      <c r="B23" s="23">
        <f aca="true" t="shared" si="2" ref="B23:P23">SUM(B16:B22)</f>
        <v>1093528.72</v>
      </c>
      <c r="C23" s="23">
        <f t="shared" si="2"/>
        <v>935338.19</v>
      </c>
      <c r="D23" s="23">
        <f t="shared" si="2"/>
        <v>1013652.2</v>
      </c>
      <c r="E23" s="23">
        <f t="shared" si="2"/>
        <v>1120111.05</v>
      </c>
      <c r="F23" s="23">
        <f t="shared" si="2"/>
        <v>1807462.26</v>
      </c>
      <c r="G23" s="23">
        <f t="shared" si="2"/>
        <v>1739928.28</v>
      </c>
      <c r="H23" s="23">
        <f t="shared" si="2"/>
        <v>1592545.07</v>
      </c>
      <c r="I23" s="23">
        <f t="shared" si="2"/>
        <v>1043052.33</v>
      </c>
      <c r="J23" s="23">
        <f t="shared" si="2"/>
        <v>1186223.31</v>
      </c>
      <c r="K23" s="23">
        <f t="shared" si="2"/>
        <v>1291162.4</v>
      </c>
      <c r="L23" s="23">
        <f t="shared" si="2"/>
        <v>1010088.21</v>
      </c>
      <c r="M23" s="23">
        <f t="shared" si="2"/>
        <v>1113300.54</v>
      </c>
      <c r="N23" s="23">
        <f t="shared" si="2"/>
        <v>14946392.56</v>
      </c>
      <c r="O23" s="23">
        <f t="shared" si="2"/>
        <v>15520713.42</v>
      </c>
      <c r="P23" s="24">
        <f t="shared" si="2"/>
        <v>16061500</v>
      </c>
    </row>
    <row r="24" spans="1:16" ht="19.5" customHeight="1" thickBot="1">
      <c r="A24" s="30" t="s">
        <v>13</v>
      </c>
      <c r="B24" s="31">
        <f aca="true" t="shared" si="3" ref="B24:P24">SUM(B14-B23)</f>
        <v>16583034.769999998</v>
      </c>
      <c r="C24" s="31">
        <f t="shared" si="3"/>
        <v>15914506.020000001</v>
      </c>
      <c r="D24" s="31">
        <f t="shared" si="3"/>
        <v>15429339.91</v>
      </c>
      <c r="E24" s="31">
        <f t="shared" si="3"/>
        <v>18218681</v>
      </c>
      <c r="F24" s="31">
        <f t="shared" si="3"/>
        <v>19320668.369999997</v>
      </c>
      <c r="G24" s="31">
        <f t="shared" si="3"/>
        <v>16213366.389999999</v>
      </c>
      <c r="H24" s="31">
        <f t="shared" si="3"/>
        <v>26695170.96</v>
      </c>
      <c r="I24" s="31">
        <f t="shared" si="3"/>
        <v>16173382.92</v>
      </c>
      <c r="J24" s="31">
        <f t="shared" si="3"/>
        <v>15941121.539999997</v>
      </c>
      <c r="K24" s="31">
        <f t="shared" si="3"/>
        <v>16601190.889999999</v>
      </c>
      <c r="L24" s="31">
        <f t="shared" si="3"/>
        <v>15464605.079999998</v>
      </c>
      <c r="M24" s="31">
        <f t="shared" si="3"/>
        <v>15802737.98</v>
      </c>
      <c r="N24" s="31">
        <f t="shared" si="3"/>
        <v>208357805.82999998</v>
      </c>
      <c r="O24" s="31">
        <f t="shared" si="3"/>
        <v>207923472.04000002</v>
      </c>
      <c r="P24" s="32">
        <f t="shared" si="3"/>
        <v>195676970</v>
      </c>
    </row>
    <row r="25" ht="13.5" thickTop="1"/>
    <row r="26" spans="1:16" ht="12.75">
      <c r="A26" s="4" t="s">
        <v>42</v>
      </c>
      <c r="D26" s="5" t="s">
        <v>36</v>
      </c>
      <c r="E26" s="5"/>
      <c r="F26" s="5"/>
      <c r="G26" s="5"/>
      <c r="I26" s="5" t="s">
        <v>1</v>
      </c>
      <c r="J26" s="5"/>
      <c r="K26" s="5"/>
      <c r="L26" s="5"/>
      <c r="N26" s="5" t="s">
        <v>37</v>
      </c>
      <c r="O26" s="5"/>
      <c r="P26" s="5"/>
    </row>
    <row r="27" spans="1:16" ht="12.75">
      <c r="A27" s="4" t="s">
        <v>12</v>
      </c>
      <c r="D27" s="5" t="s">
        <v>0</v>
      </c>
      <c r="E27" s="5"/>
      <c r="F27" s="5"/>
      <c r="G27" s="5"/>
      <c r="I27" s="5" t="s">
        <v>40</v>
      </c>
      <c r="J27" s="5"/>
      <c r="K27" s="5"/>
      <c r="L27" s="5"/>
      <c r="N27" s="5" t="s">
        <v>10</v>
      </c>
      <c r="O27" s="5"/>
      <c r="P27" s="5"/>
    </row>
    <row r="28" spans="9:12" ht="12.75">
      <c r="I28" s="5" t="s">
        <v>39</v>
      </c>
      <c r="J28" s="5"/>
      <c r="K28" s="5"/>
      <c r="L28" s="5"/>
    </row>
  </sheetData>
  <sheetProtection/>
  <mergeCells count="27">
    <mergeCell ref="O6:P6"/>
    <mergeCell ref="I28:L28"/>
    <mergeCell ref="D26:G26"/>
    <mergeCell ref="D27:G27"/>
    <mergeCell ref="I26:L26"/>
    <mergeCell ref="I27:L27"/>
    <mergeCell ref="K7:K8"/>
    <mergeCell ref="L7:L8"/>
    <mergeCell ref="H7:H8"/>
    <mergeCell ref="I7:I8"/>
    <mergeCell ref="N26:P26"/>
    <mergeCell ref="N27:P27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  <mergeCell ref="P7:P8"/>
    <mergeCell ref="M7:M8"/>
    <mergeCell ref="F7:F8"/>
    <mergeCell ref="G7:G8"/>
    <mergeCell ref="J7:J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2013-12-03T11:37:30Z</dcterms:modified>
  <cp:category/>
  <cp:version/>
  <cp:contentType/>
  <cp:contentStatus/>
</cp:coreProperties>
</file>