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8" sheetId="1" r:id="rId1"/>
  </sheets>
  <definedNames>
    <definedName name="_xlnm.Print_Area" localSheetId="0">'4º Bim. 2008'!$A$1:$P$31</definedName>
  </definedNames>
  <calcPr fullCalcOnLoad="1"/>
</workbook>
</file>

<file path=xl/sharedStrings.xml><?xml version="1.0" encoding="utf-8"?>
<sst xmlns="http://schemas.openxmlformats.org/spreadsheetml/2006/main" count="47" uniqueCount="45">
  <si>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</si>
  <si>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</si>
  <si>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</si>
  <si>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</si>
  <si>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</si>
  <si>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</si>
  <si>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</si>
  <si>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</si>
  <si>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</si>
  <si>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</si>
  <si>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Responsável pelo Controle Interno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</si>
  <si>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</si>
  <si>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</si>
  <si>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</si>
  <si>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</si>
  <si>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</si>
  <si>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</si>
  <si>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</si>
  <si>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</si>
  <si>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</si>
  <si>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</si>
  <si>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</si>
  <si>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</si>
  <si>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</si>
  <si>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</si>
  <si>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</si>
  <si>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</si>
  <si>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</si>
  <si>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</si>
  <si>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</si>
  <si>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</si>
  <si>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</si>
  <si>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</si>
  <si>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</si>
  <si>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</si>
  <si>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OUTUBRO</t>
  </si>
  <si>
    <t>Roberto Rolli</t>
  </si>
  <si>
    <t>José Bruno Cerri</t>
  </si>
  <si>
    <t>MUNICÍPIO DE ATIBAIA</t>
  </si>
  <si>
    <t>CRC SP 173.493</t>
  </si>
  <si>
    <t>José Roberto Trícoli</t>
  </si>
  <si>
    <t>Diretora de Finanças</t>
  </si>
  <si>
    <t>4º BIMESTRE DE 2008</t>
  </si>
  <si>
    <t>DEZEMBRO</t>
  </si>
  <si>
    <t>MÊS DE REF:    AGOSTO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</si>
</sst>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0" fontId="21" fillId="0" borderId="16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28" fillId="25" borderId="17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18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  <xf numFmtId="0" fontId="28" fillId="25" borderId="19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20" xfId="53" applyFont="1" applyFill="1" applyBorder="1" applyAlignment="1" applyProtection="1">
      <alignment vertical="center"/>
      <protection hidden="1"/>
    </xf>
    <xf numFmtId="43" fontId="22" fillId="24" borderId="21" xfId="53" applyFont="1" applyFill="1" applyBorder="1" applyAlignment="1" applyProtection="1">
      <alignment vertical="center"/>
      <protection hidden="1"/>
    </xf>
    <xf numFmtId="43" fontId="22" fillId="24" borderId="22" xfId="53" applyFont="1" applyFill="1" applyBorder="1" applyAlignment="1" applyProtection="1">
      <alignment vertical="center"/>
      <protection hidden="1"/>
    </xf>
    <xf numFmtId="43" fontId="22" fillId="24" borderId="23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>
      <c r="A4" s="19" t="s">
        <v>38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9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3" t="s">
        <v>9</v>
      </c>
      <c r="P6" s="23"/>
    </row>
    <row r="7" spans="1:16" ht="19.5" customHeight="1" thickTop="1">
      <c r="A7" s="29" t="s">
        <v>17</v>
      </c>
      <c r="B7" s="25" t="s">
        <v>7</v>
      </c>
      <c r="C7" s="25" t="s">
        <v>35</v>
      </c>
      <c r="D7" s="25" t="s">
        <v>8</v>
      </c>
      <c r="E7" s="25" t="s">
        <v>43</v>
      </c>
      <c r="F7" s="25" t="s">
        <v>3</v>
      </c>
      <c r="G7" s="25" t="s">
        <v>32</v>
      </c>
      <c r="H7" s="25" t="s">
        <v>4</v>
      </c>
      <c r="I7" s="25" t="s">
        <v>33</v>
      </c>
      <c r="J7" s="25" t="s">
        <v>5</v>
      </c>
      <c r="K7" s="25" t="s">
        <v>34</v>
      </c>
      <c r="L7" s="25" t="s">
        <v>6</v>
      </c>
      <c r="M7" s="25" t="s">
        <v>44</v>
      </c>
      <c r="N7" s="25" t="s">
        <v>11</v>
      </c>
      <c r="O7" s="25" t="s">
        <v>30</v>
      </c>
      <c r="P7" s="31" t="s">
        <v>2</v>
      </c>
    </row>
    <row r="8" spans="1:16" ht="19.5" customHeight="1">
      <c r="A8" s="30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2"/>
    </row>
    <row r="9" spans="1:16" ht="19.5" customHeight="1">
      <c r="A9" s="21" t="s">
        <v>18</v>
      </c>
      <c r="B9" s="6">
        <v>11858288.81</v>
      </c>
      <c r="C9" s="6">
        <v>13000968.08</v>
      </c>
      <c r="D9" s="6">
        <v>13242561.17</v>
      </c>
      <c r="E9" s="6">
        <v>15397477.98</v>
      </c>
      <c r="F9" s="6">
        <v>17283588.61</v>
      </c>
      <c r="G9" s="6">
        <v>14736532.45</v>
      </c>
      <c r="H9" s="6">
        <v>22749854.36</v>
      </c>
      <c r="I9" s="6">
        <v>14275244.21</v>
      </c>
      <c r="J9" s="6">
        <v>14660078.35</v>
      </c>
      <c r="K9" s="6">
        <v>14577448.78</v>
      </c>
      <c r="L9" s="6">
        <v>14345641.59</v>
      </c>
      <c r="M9" s="6">
        <v>15103784.33</v>
      </c>
      <c r="N9" s="33">
        <f>SUM(B9:M9)</f>
        <v>181231468.72000003</v>
      </c>
      <c r="O9" s="6">
        <v>174348500.31</v>
      </c>
      <c r="P9" s="8">
        <v>156990215</v>
      </c>
    </row>
    <row r="10" spans="1:16" ht="19.5" customHeight="1">
      <c r="A10" s="21" t="s">
        <v>19</v>
      </c>
      <c r="B10" s="7">
        <f aca="true" t="shared" si="0" ref="B10:P10">B11</f>
        <v>1669546.11</v>
      </c>
      <c r="C10" s="7">
        <f t="shared" si="0"/>
        <v>1988611.35</v>
      </c>
      <c r="D10" s="7">
        <f t="shared" si="0"/>
        <v>2016529.12</v>
      </c>
      <c r="E10" s="7">
        <f t="shared" si="0"/>
        <v>1822104.84</v>
      </c>
      <c r="F10" s="7">
        <f t="shared" si="0"/>
        <v>2119350.88</v>
      </c>
      <c r="G10" s="7">
        <f t="shared" si="0"/>
        <v>1847530.53</v>
      </c>
      <c r="H10" s="7">
        <f t="shared" si="0"/>
        <v>1833850.87</v>
      </c>
      <c r="I10" s="7">
        <f t="shared" si="0"/>
        <v>1913194.4</v>
      </c>
      <c r="J10" s="7">
        <f t="shared" si="0"/>
        <v>1898410.49</v>
      </c>
      <c r="K10" s="7">
        <f t="shared" si="0"/>
        <v>1803515.23</v>
      </c>
      <c r="L10" s="7">
        <f t="shared" si="0"/>
        <v>2167931.8</v>
      </c>
      <c r="M10" s="7">
        <f t="shared" si="0"/>
        <v>1913361.16</v>
      </c>
      <c r="N10" s="33">
        <f>SUM(B10:M10)</f>
        <v>22993936.78</v>
      </c>
      <c r="O10" s="7">
        <f t="shared" si="0"/>
        <v>22613004.09</v>
      </c>
      <c r="P10" s="9">
        <f t="shared" si="0"/>
        <v>23000000</v>
      </c>
    </row>
    <row r="11" spans="1:16" ht="19.5" customHeight="1">
      <c r="A11" s="21" t="s">
        <v>21</v>
      </c>
      <c r="B11" s="6">
        <v>1669546.11</v>
      </c>
      <c r="C11" s="6">
        <v>1988611.35</v>
      </c>
      <c r="D11" s="6">
        <v>2016529.12</v>
      </c>
      <c r="E11" s="6">
        <v>1822104.84</v>
      </c>
      <c r="F11" s="6">
        <v>2119350.88</v>
      </c>
      <c r="G11" s="6">
        <v>1847530.53</v>
      </c>
      <c r="H11" s="6">
        <v>1833850.87</v>
      </c>
      <c r="I11" s="6">
        <v>1913194.4</v>
      </c>
      <c r="J11" s="6">
        <v>1898410.49</v>
      </c>
      <c r="K11" s="6">
        <v>1803515.23</v>
      </c>
      <c r="L11" s="6">
        <v>2167931.8</v>
      </c>
      <c r="M11" s="6">
        <v>1913361.16</v>
      </c>
      <c r="N11" s="33">
        <f>SUM(B11:M11)</f>
        <v>22993936.78</v>
      </c>
      <c r="O11" s="6">
        <v>22613004.09</v>
      </c>
      <c r="P11" s="8">
        <v>23000000</v>
      </c>
    </row>
    <row r="12" spans="1:16" ht="19.5" customHeight="1">
      <c r="A12" s="21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3">
        <f>SUM(B12:M12)</f>
        <v>0</v>
      </c>
      <c r="O12" s="6"/>
      <c r="P12" s="8"/>
    </row>
    <row r="13" spans="1:16" ht="19.5" customHeight="1">
      <c r="A13" s="2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3">
        <f>SUM(B13:M13)</f>
        <v>0</v>
      </c>
      <c r="O13" s="6"/>
      <c r="P13" s="8"/>
    </row>
    <row r="14" spans="1:16" ht="19.5" customHeight="1">
      <c r="A14" s="13" t="s">
        <v>24</v>
      </c>
      <c r="B14" s="14">
        <f aca="true" t="shared" si="1" ref="B14:P14">SUM(B9+B10)</f>
        <v>13527834.92</v>
      </c>
      <c r="C14" s="14">
        <f t="shared" si="1"/>
        <v>14989579.43</v>
      </c>
      <c r="D14" s="14">
        <f t="shared" si="1"/>
        <v>15259090.29</v>
      </c>
      <c r="E14" s="14">
        <f t="shared" si="1"/>
        <v>17219582.82</v>
      </c>
      <c r="F14" s="14">
        <f t="shared" si="1"/>
        <v>19402939.49</v>
      </c>
      <c r="G14" s="14">
        <f t="shared" si="1"/>
        <v>16584062.979999999</v>
      </c>
      <c r="H14" s="14">
        <f t="shared" si="1"/>
        <v>24583705.23</v>
      </c>
      <c r="I14" s="14">
        <f t="shared" si="1"/>
        <v>16188438.610000001</v>
      </c>
      <c r="J14" s="14">
        <f t="shared" si="1"/>
        <v>16558488.84</v>
      </c>
      <c r="K14" s="14">
        <f t="shared" si="1"/>
        <v>16380964.01</v>
      </c>
      <c r="L14" s="14">
        <f t="shared" si="1"/>
        <v>16513573.39</v>
      </c>
      <c r="M14" s="14">
        <f t="shared" si="1"/>
        <v>17017145.49</v>
      </c>
      <c r="N14" s="14">
        <f t="shared" si="1"/>
        <v>204225405.50000003</v>
      </c>
      <c r="O14" s="14">
        <f t="shared" si="1"/>
        <v>196961504.4</v>
      </c>
      <c r="P14" s="15">
        <f t="shared" si="1"/>
        <v>179990215</v>
      </c>
    </row>
    <row r="15" spans="1:16" ht="19.5" customHeight="1">
      <c r="A15" s="20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</row>
    <row r="16" spans="1:16" ht="19.5" customHeight="1">
      <c r="A16" s="21" t="s">
        <v>31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3">
        <f>SUM(B16:M16)</f>
        <v>0</v>
      </c>
      <c r="O16" s="6"/>
      <c r="P16" s="8"/>
    </row>
    <row r="17" spans="1:16" ht="19.5" customHeight="1">
      <c r="A17" s="21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3">
        <f>SUM(B17:M17)</f>
        <v>0</v>
      </c>
      <c r="O17" s="6"/>
      <c r="P17" s="8"/>
    </row>
    <row r="18" spans="1:16" ht="19.5" customHeight="1">
      <c r="A18" s="21" t="s">
        <v>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3">
        <f>SUM(B18:M18)</f>
        <v>0</v>
      </c>
      <c r="O18" s="6"/>
      <c r="P18" s="8"/>
    </row>
    <row r="19" spans="1:16" ht="19.5" customHeight="1">
      <c r="A19" s="21" t="s">
        <v>29</v>
      </c>
      <c r="B19" s="11">
        <v>660488.83</v>
      </c>
      <c r="C19" s="6">
        <v>713880.12</v>
      </c>
      <c r="D19" s="11">
        <v>932032.89</v>
      </c>
      <c r="E19" s="6">
        <v>814210.99</v>
      </c>
      <c r="F19" s="11">
        <v>1270071.75</v>
      </c>
      <c r="G19" s="6">
        <v>798558.25</v>
      </c>
      <c r="H19" s="6">
        <v>1087854.34</v>
      </c>
      <c r="I19" s="6">
        <v>930078.6</v>
      </c>
      <c r="J19" s="6">
        <v>872316.2</v>
      </c>
      <c r="K19" s="6">
        <v>743418.24</v>
      </c>
      <c r="L19" s="6">
        <v>859867.71</v>
      </c>
      <c r="M19" s="6">
        <v>1837841.9</v>
      </c>
      <c r="N19" s="33">
        <f>SUM(B19:M19)</f>
        <v>11520619.819999998</v>
      </c>
      <c r="O19" s="6">
        <v>10125511.73</v>
      </c>
      <c r="P19" s="8">
        <v>10778745</v>
      </c>
    </row>
    <row r="20" spans="1:16" ht="19.5" customHeight="1">
      <c r="A20" s="21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3">
        <f>SUM(B20:M20)</f>
        <v>0</v>
      </c>
      <c r="O20" s="6"/>
      <c r="P20" s="8"/>
    </row>
    <row r="21" spans="1:16" ht="19.5" customHeight="1">
      <c r="A21" s="22" t="s">
        <v>28</v>
      </c>
      <c r="B21" s="6"/>
      <c r="C21" s="6"/>
      <c r="D21" s="6"/>
      <c r="E21" s="6"/>
      <c r="F21" s="6"/>
      <c r="G21" s="6"/>
      <c r="H21" s="6"/>
      <c r="I21" s="6"/>
      <c r="J21" s="11"/>
      <c r="K21" s="6">
        <v>72824.57</v>
      </c>
      <c r="L21" s="11"/>
      <c r="M21" s="6"/>
      <c r="N21" s="33">
        <f>SUM(B21:M21)</f>
        <v>72824.57</v>
      </c>
      <c r="O21" s="6"/>
      <c r="P21" s="8"/>
    </row>
    <row r="22" spans="1:16" ht="19.5" customHeight="1">
      <c r="A22" s="12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9.5" customHeight="1" thickBot="1">
      <c r="A23" s="13" t="s">
        <v>24</v>
      </c>
      <c r="B23" s="14">
        <f aca="true" t="shared" si="2" ref="B23:P23">SUM(B16:B22)</f>
        <v>660488.83</v>
      </c>
      <c r="C23" s="14">
        <f t="shared" si="2"/>
        <v>713880.12</v>
      </c>
      <c r="D23" s="14">
        <f t="shared" si="2"/>
        <v>932032.89</v>
      </c>
      <c r="E23" s="14">
        <f t="shared" si="2"/>
        <v>814210.99</v>
      </c>
      <c r="F23" s="14">
        <f t="shared" si="2"/>
        <v>1270071.75</v>
      </c>
      <c r="G23" s="14">
        <f t="shared" si="2"/>
        <v>798558.25</v>
      </c>
      <c r="H23" s="14">
        <f t="shared" si="2"/>
        <v>1087854.34</v>
      </c>
      <c r="I23" s="14">
        <f t="shared" si="2"/>
        <v>930078.6</v>
      </c>
      <c r="J23" s="14">
        <f t="shared" si="2"/>
        <v>872316.2</v>
      </c>
      <c r="K23" s="14">
        <f t="shared" si="2"/>
        <v>816242.81</v>
      </c>
      <c r="L23" s="14">
        <f t="shared" si="2"/>
        <v>859867.71</v>
      </c>
      <c r="M23" s="14">
        <f t="shared" si="2"/>
        <v>1837841.9</v>
      </c>
      <c r="N23" s="36">
        <f t="shared" si="2"/>
        <v>11593444.389999999</v>
      </c>
      <c r="O23" s="14">
        <f t="shared" si="2"/>
        <v>10125511.73</v>
      </c>
      <c r="P23" s="15">
        <f t="shared" si="2"/>
        <v>10778745</v>
      </c>
    </row>
    <row r="24" spans="1:16" ht="19.5" customHeight="1" thickBot="1" thickTop="1">
      <c r="A24" s="16" t="s">
        <v>13</v>
      </c>
      <c r="B24" s="17">
        <f aca="true" t="shared" si="3" ref="B24:P24">SUM(B14-B23)</f>
        <v>12867346.09</v>
      </c>
      <c r="C24" s="17">
        <f t="shared" si="3"/>
        <v>14275699.31</v>
      </c>
      <c r="D24" s="17">
        <f t="shared" si="3"/>
        <v>14327057.399999999</v>
      </c>
      <c r="E24" s="17">
        <f t="shared" si="3"/>
        <v>16405371.83</v>
      </c>
      <c r="F24" s="17">
        <f t="shared" si="3"/>
        <v>18132867.74</v>
      </c>
      <c r="G24" s="17">
        <f t="shared" si="3"/>
        <v>15785504.729999999</v>
      </c>
      <c r="H24" s="17">
        <f t="shared" si="3"/>
        <v>23495850.89</v>
      </c>
      <c r="I24" s="17">
        <f t="shared" si="3"/>
        <v>15258360.010000002</v>
      </c>
      <c r="J24" s="17">
        <f t="shared" si="3"/>
        <v>15686172.64</v>
      </c>
      <c r="K24" s="17">
        <f t="shared" si="3"/>
        <v>15564721.2</v>
      </c>
      <c r="L24" s="17">
        <f t="shared" si="3"/>
        <v>15653705.68</v>
      </c>
      <c r="M24" s="34">
        <f t="shared" si="3"/>
        <v>15179303.589999998</v>
      </c>
      <c r="N24" s="37">
        <f t="shared" si="3"/>
        <v>192631961.11000004</v>
      </c>
      <c r="O24" s="35">
        <f t="shared" si="3"/>
        <v>186835992.67000002</v>
      </c>
      <c r="P24" s="18">
        <f t="shared" si="3"/>
        <v>169211470</v>
      </c>
    </row>
    <row r="25" ht="13.5" thickTop="1"/>
    <row r="26" spans="1:16" ht="12.75">
      <c r="A26" s="5" t="s">
        <v>40</v>
      </c>
      <c r="D26" s="24" t="s">
        <v>36</v>
      </c>
      <c r="E26" s="24"/>
      <c r="F26" s="24"/>
      <c r="G26" s="24"/>
      <c r="I26" s="24" t="s">
        <v>1</v>
      </c>
      <c r="J26" s="24"/>
      <c r="K26" s="24"/>
      <c r="L26" s="24"/>
      <c r="N26" s="24" t="s">
        <v>37</v>
      </c>
      <c r="O26" s="24"/>
      <c r="P26" s="24"/>
    </row>
    <row r="27" spans="1:16" ht="12.75">
      <c r="A27" s="5" t="s">
        <v>12</v>
      </c>
      <c r="D27" s="24" t="s">
        <v>0</v>
      </c>
      <c r="E27" s="24"/>
      <c r="F27" s="24"/>
      <c r="G27" s="24"/>
      <c r="I27" s="24" t="s">
        <v>41</v>
      </c>
      <c r="J27" s="24"/>
      <c r="K27" s="24"/>
      <c r="L27" s="24"/>
      <c r="N27" s="24" t="s">
        <v>10</v>
      </c>
      <c r="O27" s="24"/>
      <c r="P27" s="24"/>
    </row>
    <row r="28" spans="9:12" ht="12.75">
      <c r="I28" s="24" t="s">
        <v>39</v>
      </c>
      <c r="J28" s="24"/>
      <c r="K28" s="24"/>
      <c r="L28" s="24"/>
    </row>
  </sheetData>
  <sheetProtection/>
  <mergeCells count="27">
    <mergeCell ref="D7:D8"/>
    <mergeCell ref="E7:E8"/>
    <mergeCell ref="P7:P8"/>
    <mergeCell ref="M7:M8"/>
    <mergeCell ref="F7:F8"/>
    <mergeCell ref="G7:G8"/>
    <mergeCell ref="J7:J8"/>
    <mergeCell ref="N26:P26"/>
    <mergeCell ref="N27:P27"/>
    <mergeCell ref="A1:P1"/>
    <mergeCell ref="A2:P2"/>
    <mergeCell ref="A3:P3"/>
    <mergeCell ref="A7:A8"/>
    <mergeCell ref="B7:B8"/>
    <mergeCell ref="C7:C8"/>
    <mergeCell ref="N7:N8"/>
    <mergeCell ref="O7:O8"/>
    <mergeCell ref="O6:P6"/>
    <mergeCell ref="I28:L28"/>
    <mergeCell ref="D26:G26"/>
    <mergeCell ref="D27:G27"/>
    <mergeCell ref="I26:L26"/>
    <mergeCell ref="I27:L27"/>
    <mergeCell ref="K7:K8"/>
    <mergeCell ref="L7:L8"/>
    <mergeCell ref="H7:H8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2013-11-21T13:41:42Z</dcterms:modified>
  <cp:category/>
  <cp:version/>
  <cp:contentType/>
  <cp:contentStatus/>
</cp:coreProperties>
</file>