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8" sheetId="1" r:id="rId1"/>
  </sheets>
  <definedNames>
    <definedName name="_xlnm.Print_Area" localSheetId="0">'1º Bim. 2008'!$A$1:$J$85</definedName>
  </definedNames>
  <calcPr fullCalcOnLoad="1"/>
</workbook>
</file>

<file path=xl/sharedStrings.xml><?xml version="1.0" encoding="utf-8"?>
<sst xmlns="http://schemas.openxmlformats.org/spreadsheetml/2006/main" count="99" uniqueCount="92">
  <si>
    <t>LEGISLATIVO</t>
  </si>
  <si>
    <t>Cód. Subf.</t>
  </si>
  <si>
    <t>Cód. Função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</si>
  <si>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</si>
  <si>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</si>
  <si>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</si>
  <si>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</si>
  <si>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</si>
  <si>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</si>
  <si>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</si>
  <si>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</si>
  <si>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</si>
  <si>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</si>
  <si>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</si>
  <si>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</si>
  <si>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</si>
  <si>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</si>
  <si>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</si>
  <si>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</si>
  <si>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</si>
  <si>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</si>
  <si>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</si>
  <si>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</si>
  <si>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</si>
  <si>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</si>
  <si>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</si>
  <si>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</si>
  <si>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</si>
  <si>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</si>
  <si>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</si>
  <si>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</si>
  <si>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</si>
  <si>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</si>
  <si>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</si>
  <si>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</si>
  <si>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</si>
  <si>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</si>
  <si>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</si>
  <si>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</si>
  <si>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</si>
  <si>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</si>
  <si>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</si>
  <si>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</si>
  <si>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</si>
  <si>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</si>
  <si>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</si>
  <si>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</si>
  <si>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</si>
  <si>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</si>
  <si>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</si>
  <si>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</si>
  <si>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</si>
  <si>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</si>
  <si>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</si>
  <si>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</si>
  <si>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</si>
  <si>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</si>
  <si>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</si>
  <si>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</si>
  <si>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</si>
  <si>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</si>
  <si>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</si>
  <si>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</si>
  <si>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</si>
  <si>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</si>
  <si>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</si>
  <si>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</si>
  <si>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</si>
  <si>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</si>
  <si>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</si>
  <si>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</si>
  <si>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</si>
  <si>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</si>
  <si>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</si>
  <si>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</si>
  <si>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</si>
  <si>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</si>
  <si>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</si>
  <si>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</si>
  <si>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</si>
  <si>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</si>
  <si>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</si>
  <si>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</si>
  <si>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1º BIMESTRE DE 2008</t>
  </si>
  <si>
    <t>1º BIMESTRE</t>
  </si>
  <si>
    <t>Planejamento e Orçamento</t>
  </si>
  <si>
    <t>JUDICIÁRIA</t>
  </si>
  <si>
    <t>Suporte Profilático e Terapêutico</t>
  </si>
  <si>
    <t>Extensão Rural</t>
  </si>
  <si>
    <t>INDÚSTRIA</t>
  </si>
  <si>
    <t>Promoção Industrial</t>
  </si>
  <si>
    <t>TRABALHO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</si>
</sst>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43" fontId="23" fillId="25" borderId="15" xfId="53" applyFont="1" applyFill="1" applyBorder="1" applyAlignment="1" applyProtection="1">
      <alignment horizontal="right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6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PageLayoutView="0" workbookViewId="0" topLeftCell="A1">
      <selection activeCell="I94" sqref="I94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17" t="s">
        <v>75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83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 thickTop="1">
      <c r="A7" s="31" t="s">
        <v>2</v>
      </c>
      <c r="B7" s="33" t="s">
        <v>1</v>
      </c>
      <c r="C7" s="24" t="s">
        <v>11</v>
      </c>
      <c r="D7" s="26" t="s">
        <v>12</v>
      </c>
      <c r="E7" s="26"/>
      <c r="F7" s="26" t="s">
        <v>84</v>
      </c>
      <c r="G7" s="26"/>
      <c r="H7" s="26" t="s">
        <v>8</v>
      </c>
      <c r="I7" s="26"/>
      <c r="J7" s="30"/>
    </row>
    <row r="8" spans="1:10" ht="15" customHeight="1">
      <c r="A8" s="32"/>
      <c r="B8" s="34"/>
      <c r="C8" s="5" t="s">
        <v>16</v>
      </c>
      <c r="D8" s="5" t="s">
        <v>9</v>
      </c>
      <c r="E8" s="5" t="s">
        <v>10</v>
      </c>
      <c r="F8" s="5" t="s">
        <v>13</v>
      </c>
      <c r="G8" s="5" t="s">
        <v>14</v>
      </c>
      <c r="H8" s="5" t="s">
        <v>13</v>
      </c>
      <c r="I8" s="5" t="s">
        <v>14</v>
      </c>
      <c r="J8" s="6" t="s">
        <v>72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SUM(D10:D12)</f>
        <v>5994000</v>
      </c>
      <c r="E9" s="22">
        <f t="shared" si="0"/>
        <v>5994000</v>
      </c>
      <c r="F9" s="22">
        <f t="shared" si="0"/>
        <v>5231878.96</v>
      </c>
      <c r="G9" s="22">
        <f t="shared" si="0"/>
        <v>818482.07</v>
      </c>
      <c r="H9" s="22">
        <f t="shared" si="0"/>
        <v>5231878.96</v>
      </c>
      <c r="I9" s="22">
        <f t="shared" si="0"/>
        <v>818482.07</v>
      </c>
      <c r="J9" s="23">
        <f t="shared" si="0"/>
        <v>762121.04</v>
      </c>
    </row>
    <row r="10" spans="1:10" ht="15" customHeight="1">
      <c r="A10" s="7">
        <v>1</v>
      </c>
      <c r="B10" s="8">
        <v>31</v>
      </c>
      <c r="C10" s="9" t="s">
        <v>17</v>
      </c>
      <c r="D10" s="10">
        <v>5022000</v>
      </c>
      <c r="E10" s="10">
        <v>5022000</v>
      </c>
      <c r="F10" s="11">
        <v>4272278.96</v>
      </c>
      <c r="G10" s="11">
        <v>687632.49</v>
      </c>
      <c r="H10" s="11">
        <v>4272278.96</v>
      </c>
      <c r="I10" s="11">
        <v>687632.49</v>
      </c>
      <c r="J10" s="12">
        <v>749721.04</v>
      </c>
    </row>
    <row r="11" spans="1:10" ht="15" customHeight="1">
      <c r="A11" s="7">
        <v>1</v>
      </c>
      <c r="B11" s="8">
        <v>272</v>
      </c>
      <c r="C11" s="9" t="s">
        <v>32</v>
      </c>
      <c r="D11" s="10">
        <v>600000</v>
      </c>
      <c r="E11" s="10">
        <v>600000</v>
      </c>
      <c r="F11" s="11">
        <v>600000</v>
      </c>
      <c r="G11" s="11">
        <v>90740</v>
      </c>
      <c r="H11" s="11">
        <v>600000</v>
      </c>
      <c r="I11" s="11">
        <v>90740</v>
      </c>
      <c r="J11" s="12">
        <v>0</v>
      </c>
    </row>
    <row r="12" spans="1:10" ht="15" customHeight="1">
      <c r="A12" s="7">
        <v>1</v>
      </c>
      <c r="B12" s="8">
        <v>331</v>
      </c>
      <c r="C12" s="9" t="s">
        <v>39</v>
      </c>
      <c r="D12" s="10">
        <v>372000</v>
      </c>
      <c r="E12" s="10">
        <v>372000</v>
      </c>
      <c r="F12" s="11">
        <v>359600</v>
      </c>
      <c r="G12" s="11">
        <v>40109.58</v>
      </c>
      <c r="H12" s="11">
        <v>359600</v>
      </c>
      <c r="I12" s="11">
        <v>40109.58</v>
      </c>
      <c r="J12" s="12">
        <v>12400</v>
      </c>
    </row>
    <row r="13" spans="1:10" ht="15" customHeight="1">
      <c r="A13" s="19">
        <v>2</v>
      </c>
      <c r="B13" s="20">
        <v>0</v>
      </c>
      <c r="C13" s="21" t="s">
        <v>86</v>
      </c>
      <c r="D13" s="22">
        <f aca="true" t="shared" si="1" ref="D13:J13">SUM(D14:D15)</f>
        <v>2504082</v>
      </c>
      <c r="E13" s="22">
        <f t="shared" si="1"/>
        <v>2732993</v>
      </c>
      <c r="F13" s="22">
        <f t="shared" si="1"/>
        <v>883438.08</v>
      </c>
      <c r="G13" s="22">
        <f t="shared" si="1"/>
        <v>428441.89</v>
      </c>
      <c r="H13" s="22">
        <f t="shared" si="1"/>
        <v>883438.08</v>
      </c>
      <c r="I13" s="22">
        <f t="shared" si="1"/>
        <v>428441.89</v>
      </c>
      <c r="J13" s="23">
        <f t="shared" si="1"/>
        <v>1849554.92</v>
      </c>
    </row>
    <row r="14" spans="1:10" ht="15" customHeight="1">
      <c r="A14" s="7">
        <v>2</v>
      </c>
      <c r="B14" s="8">
        <v>61</v>
      </c>
      <c r="C14" s="9" t="s">
        <v>3</v>
      </c>
      <c r="D14" s="10">
        <v>2499082</v>
      </c>
      <c r="E14" s="10">
        <v>2727993</v>
      </c>
      <c r="F14" s="11">
        <v>883438.08</v>
      </c>
      <c r="G14" s="11">
        <v>428441.89</v>
      </c>
      <c r="H14" s="11">
        <v>883438.08</v>
      </c>
      <c r="I14" s="11">
        <v>428441.89</v>
      </c>
      <c r="J14" s="12">
        <v>1844554.92</v>
      </c>
    </row>
    <row r="15" spans="1:10" ht="15" customHeight="1">
      <c r="A15" s="7">
        <v>2</v>
      </c>
      <c r="B15" s="8">
        <v>62</v>
      </c>
      <c r="C15" s="9" t="s">
        <v>4</v>
      </c>
      <c r="D15" s="10">
        <v>5000</v>
      </c>
      <c r="E15" s="10">
        <v>5000</v>
      </c>
      <c r="F15" s="11">
        <v>0</v>
      </c>
      <c r="G15" s="11">
        <v>0</v>
      </c>
      <c r="H15" s="11">
        <v>0</v>
      </c>
      <c r="I15" s="11">
        <v>0</v>
      </c>
      <c r="J15" s="12">
        <v>5000</v>
      </c>
    </row>
    <row r="16" spans="1:10" ht="15" customHeight="1">
      <c r="A16" s="19">
        <v>4</v>
      </c>
      <c r="B16" s="20">
        <v>0</v>
      </c>
      <c r="C16" s="21" t="s">
        <v>18</v>
      </c>
      <c r="D16" s="22">
        <f aca="true" t="shared" si="2" ref="D16:J16">SUM(D17:D24)</f>
        <v>27605920</v>
      </c>
      <c r="E16" s="22">
        <f t="shared" si="2"/>
        <v>28816398</v>
      </c>
      <c r="F16" s="22">
        <f t="shared" si="2"/>
        <v>6935775.5</v>
      </c>
      <c r="G16" s="22">
        <f t="shared" si="2"/>
        <v>3824015.03</v>
      </c>
      <c r="H16" s="22">
        <f t="shared" si="2"/>
        <v>6935775.5</v>
      </c>
      <c r="I16" s="22">
        <f t="shared" si="2"/>
        <v>3824015.03</v>
      </c>
      <c r="J16" s="23">
        <f t="shared" si="2"/>
        <v>20880622.5</v>
      </c>
    </row>
    <row r="17" spans="1:10" ht="15" customHeight="1">
      <c r="A17" s="7">
        <v>4</v>
      </c>
      <c r="B17" s="8">
        <v>121</v>
      </c>
      <c r="C17" s="9" t="s">
        <v>85</v>
      </c>
      <c r="D17" s="10">
        <v>5000</v>
      </c>
      <c r="E17" s="10">
        <v>5000</v>
      </c>
      <c r="F17" s="11">
        <v>0</v>
      </c>
      <c r="G17" s="11">
        <v>0</v>
      </c>
      <c r="H17" s="11">
        <v>0</v>
      </c>
      <c r="I17" s="11">
        <v>0</v>
      </c>
      <c r="J17" s="12">
        <v>5000</v>
      </c>
    </row>
    <row r="18" spans="1:10" ht="15" customHeight="1">
      <c r="A18" s="7">
        <v>4</v>
      </c>
      <c r="B18" s="8">
        <v>122</v>
      </c>
      <c r="C18" s="9" t="s">
        <v>19</v>
      </c>
      <c r="D18" s="10">
        <v>11378240</v>
      </c>
      <c r="E18" s="10">
        <v>11456240</v>
      </c>
      <c r="F18" s="11">
        <v>2993597.76</v>
      </c>
      <c r="G18" s="11">
        <v>1715974.16</v>
      </c>
      <c r="H18" s="11">
        <v>2993597.76</v>
      </c>
      <c r="I18" s="11">
        <v>1715974.16</v>
      </c>
      <c r="J18" s="12">
        <v>8462642.24</v>
      </c>
    </row>
    <row r="19" spans="1:10" ht="15" customHeight="1">
      <c r="A19" s="7">
        <v>4</v>
      </c>
      <c r="B19" s="8">
        <v>123</v>
      </c>
      <c r="C19" s="9" t="s">
        <v>20</v>
      </c>
      <c r="D19" s="10">
        <v>8635314</v>
      </c>
      <c r="E19" s="10">
        <v>9675314</v>
      </c>
      <c r="F19" s="11">
        <v>1593241.83</v>
      </c>
      <c r="G19" s="11">
        <v>1030288.94</v>
      </c>
      <c r="H19" s="11">
        <v>1593241.83</v>
      </c>
      <c r="I19" s="11">
        <v>1030288.94</v>
      </c>
      <c r="J19" s="12">
        <v>7082072.17</v>
      </c>
    </row>
    <row r="20" spans="1:10" ht="15" customHeight="1">
      <c r="A20" s="7">
        <v>4</v>
      </c>
      <c r="B20" s="8">
        <v>126</v>
      </c>
      <c r="C20" s="9" t="s">
        <v>21</v>
      </c>
      <c r="D20" s="10">
        <v>885000</v>
      </c>
      <c r="E20" s="10">
        <v>885000</v>
      </c>
      <c r="F20" s="11">
        <v>26085.01</v>
      </c>
      <c r="G20" s="11">
        <v>6295</v>
      </c>
      <c r="H20" s="11">
        <v>26085.01</v>
      </c>
      <c r="I20" s="11">
        <v>6295</v>
      </c>
      <c r="J20" s="12">
        <v>858914.99</v>
      </c>
    </row>
    <row r="21" spans="1:10" ht="15" customHeight="1">
      <c r="A21" s="7">
        <v>4</v>
      </c>
      <c r="B21" s="8">
        <v>128</v>
      </c>
      <c r="C21" s="9" t="s">
        <v>22</v>
      </c>
      <c r="D21" s="10">
        <v>1730818</v>
      </c>
      <c r="E21" s="10">
        <v>1823296</v>
      </c>
      <c r="F21" s="11">
        <v>291149.95</v>
      </c>
      <c r="G21" s="11">
        <v>224212.17</v>
      </c>
      <c r="H21" s="11">
        <v>291149.95</v>
      </c>
      <c r="I21" s="11">
        <v>224212.17</v>
      </c>
      <c r="J21" s="12">
        <v>1532146.05</v>
      </c>
    </row>
    <row r="22" spans="1:10" ht="15" customHeight="1">
      <c r="A22" s="7">
        <v>4</v>
      </c>
      <c r="B22" s="8">
        <v>129</v>
      </c>
      <c r="C22" s="9" t="s">
        <v>23</v>
      </c>
      <c r="D22" s="10">
        <v>105000</v>
      </c>
      <c r="E22" s="10">
        <v>105000</v>
      </c>
      <c r="F22" s="11">
        <v>0</v>
      </c>
      <c r="G22" s="11">
        <v>0</v>
      </c>
      <c r="H22" s="11">
        <v>0</v>
      </c>
      <c r="I22" s="11">
        <v>0</v>
      </c>
      <c r="J22" s="12">
        <v>105000</v>
      </c>
    </row>
    <row r="23" spans="1:10" ht="15" customHeight="1">
      <c r="A23" s="7">
        <v>4</v>
      </c>
      <c r="B23" s="8">
        <v>131</v>
      </c>
      <c r="C23" s="9" t="s">
        <v>24</v>
      </c>
      <c r="D23" s="10">
        <v>241448</v>
      </c>
      <c r="E23" s="10">
        <v>241448</v>
      </c>
      <c r="F23" s="11">
        <v>28802.5</v>
      </c>
      <c r="G23" s="11">
        <v>26264.93</v>
      </c>
      <c r="H23" s="11">
        <v>28802.5</v>
      </c>
      <c r="I23" s="11">
        <v>26264.93</v>
      </c>
      <c r="J23" s="12">
        <v>212645.5</v>
      </c>
    </row>
    <row r="24" spans="1:10" ht="15" customHeight="1">
      <c r="A24" s="7">
        <v>4</v>
      </c>
      <c r="B24" s="8">
        <v>331</v>
      </c>
      <c r="C24" s="9" t="s">
        <v>39</v>
      </c>
      <c r="D24" s="10">
        <v>4625100</v>
      </c>
      <c r="E24" s="10">
        <v>4625100</v>
      </c>
      <c r="F24" s="11">
        <v>2002898.45</v>
      </c>
      <c r="G24" s="11">
        <v>820979.83</v>
      </c>
      <c r="H24" s="11">
        <v>2002898.45</v>
      </c>
      <c r="I24" s="11">
        <v>820979.83</v>
      </c>
      <c r="J24" s="12">
        <v>2622201.55</v>
      </c>
    </row>
    <row r="25" spans="1:10" ht="15" customHeight="1">
      <c r="A25" s="19">
        <v>6</v>
      </c>
      <c r="B25" s="20">
        <v>0</v>
      </c>
      <c r="C25" s="21" t="s">
        <v>25</v>
      </c>
      <c r="D25" s="22">
        <f aca="true" t="shared" si="3" ref="D25:J25">SUM(D26:D27)</f>
        <v>6311426</v>
      </c>
      <c r="E25" s="22">
        <f t="shared" si="3"/>
        <v>6681812.82</v>
      </c>
      <c r="F25" s="22">
        <f t="shared" si="3"/>
        <v>2590463.34</v>
      </c>
      <c r="G25" s="22">
        <f t="shared" si="3"/>
        <v>766392.2200000001</v>
      </c>
      <c r="H25" s="22">
        <f t="shared" si="3"/>
        <v>2590463.34</v>
      </c>
      <c r="I25" s="22">
        <f t="shared" si="3"/>
        <v>766392.2200000001</v>
      </c>
      <c r="J25" s="23">
        <f t="shared" si="3"/>
        <v>4091349.48</v>
      </c>
    </row>
    <row r="26" spans="1:10" ht="15" customHeight="1">
      <c r="A26" s="7">
        <v>6</v>
      </c>
      <c r="B26" s="8">
        <v>181</v>
      </c>
      <c r="C26" s="9" t="s">
        <v>26</v>
      </c>
      <c r="D26" s="10">
        <v>6278426</v>
      </c>
      <c r="E26" s="10">
        <v>6648812.82</v>
      </c>
      <c r="F26" s="11">
        <v>2587863.34</v>
      </c>
      <c r="G26" s="11">
        <v>765275.18</v>
      </c>
      <c r="H26" s="11">
        <v>2587863.34</v>
      </c>
      <c r="I26" s="11">
        <v>765275.18</v>
      </c>
      <c r="J26" s="12">
        <v>4060949.48</v>
      </c>
    </row>
    <row r="27" spans="1:10" ht="15" customHeight="1">
      <c r="A27" s="7">
        <v>6</v>
      </c>
      <c r="B27" s="8">
        <v>182</v>
      </c>
      <c r="C27" s="9" t="s">
        <v>27</v>
      </c>
      <c r="D27" s="10">
        <v>33000</v>
      </c>
      <c r="E27" s="10">
        <v>33000</v>
      </c>
      <c r="F27" s="11">
        <v>2600</v>
      </c>
      <c r="G27" s="11">
        <v>1117.04</v>
      </c>
      <c r="H27" s="11">
        <v>2600</v>
      </c>
      <c r="I27" s="11">
        <v>1117.04</v>
      </c>
      <c r="J27" s="12">
        <v>30400</v>
      </c>
    </row>
    <row r="28" spans="1:10" ht="15" customHeight="1">
      <c r="A28" s="19">
        <v>8</v>
      </c>
      <c r="B28" s="20">
        <v>0</v>
      </c>
      <c r="C28" s="21" t="s">
        <v>28</v>
      </c>
      <c r="D28" s="22">
        <f>SUM(D29:D32)</f>
        <v>5332940</v>
      </c>
      <c r="E28" s="22">
        <f>SUM(E29:E32)</f>
        <v>5631579.74</v>
      </c>
      <c r="F28" s="22">
        <f>SUM(F29:F32)</f>
        <v>2104670.19</v>
      </c>
      <c r="G28" s="22">
        <f>SUM(G29:G32)</f>
        <v>718476.5</v>
      </c>
      <c r="H28" s="22">
        <f>SUM(H29:H32)</f>
        <v>2104670.19</v>
      </c>
      <c r="I28" s="22">
        <f>SUM(I29:I32)</f>
        <v>718476.5</v>
      </c>
      <c r="J28" s="23">
        <f>SUM(J29:J32)</f>
        <v>3526909.55</v>
      </c>
    </row>
    <row r="29" spans="1:10" ht="15" customHeight="1">
      <c r="A29" s="7">
        <v>8</v>
      </c>
      <c r="B29" s="8">
        <v>241</v>
      </c>
      <c r="C29" s="9" t="s">
        <v>29</v>
      </c>
      <c r="D29" s="10">
        <v>213000</v>
      </c>
      <c r="E29" s="10">
        <v>213000</v>
      </c>
      <c r="F29" s="11">
        <v>1713.2</v>
      </c>
      <c r="G29" s="11">
        <v>1000</v>
      </c>
      <c r="H29" s="11">
        <v>1713.2</v>
      </c>
      <c r="I29" s="11">
        <v>1000</v>
      </c>
      <c r="J29" s="12">
        <v>211286.8</v>
      </c>
    </row>
    <row r="30" spans="1:10" ht="15" customHeight="1">
      <c r="A30" s="7">
        <v>8</v>
      </c>
      <c r="B30" s="8">
        <v>242</v>
      </c>
      <c r="C30" s="9" t="s">
        <v>73</v>
      </c>
      <c r="D30" s="10">
        <v>30000</v>
      </c>
      <c r="E30" s="10">
        <v>30000</v>
      </c>
      <c r="F30" s="11">
        <v>20000</v>
      </c>
      <c r="G30" s="11">
        <v>0</v>
      </c>
      <c r="H30" s="11">
        <v>20000</v>
      </c>
      <c r="I30" s="11">
        <v>0</v>
      </c>
      <c r="J30" s="12">
        <v>10000</v>
      </c>
    </row>
    <row r="31" spans="1:10" ht="15" customHeight="1">
      <c r="A31" s="7">
        <v>8</v>
      </c>
      <c r="B31" s="8">
        <v>243</v>
      </c>
      <c r="C31" s="9" t="s">
        <v>74</v>
      </c>
      <c r="D31" s="10">
        <v>973900</v>
      </c>
      <c r="E31" s="10">
        <v>973900</v>
      </c>
      <c r="F31" s="11">
        <v>688851.88</v>
      </c>
      <c r="G31" s="11">
        <v>169031.13</v>
      </c>
      <c r="H31" s="11">
        <v>688851.88</v>
      </c>
      <c r="I31" s="11">
        <v>169031.13</v>
      </c>
      <c r="J31" s="12">
        <v>285048.12</v>
      </c>
    </row>
    <row r="32" spans="1:10" ht="15" customHeight="1">
      <c r="A32" s="7">
        <v>8</v>
      </c>
      <c r="B32" s="8">
        <v>244</v>
      </c>
      <c r="C32" s="9" t="s">
        <v>30</v>
      </c>
      <c r="D32" s="10">
        <v>4116040</v>
      </c>
      <c r="E32" s="10">
        <v>4414679.74</v>
      </c>
      <c r="F32" s="11">
        <v>1394105.11</v>
      </c>
      <c r="G32" s="11">
        <v>548445.37</v>
      </c>
      <c r="H32" s="11">
        <v>1394105.11</v>
      </c>
      <c r="I32" s="11">
        <v>548445.37</v>
      </c>
      <c r="J32" s="12">
        <v>3020574.63</v>
      </c>
    </row>
    <row r="33" spans="1:10" ht="15" customHeight="1">
      <c r="A33" s="19">
        <v>9</v>
      </c>
      <c r="B33" s="20">
        <v>0</v>
      </c>
      <c r="C33" s="21" t="s">
        <v>31</v>
      </c>
      <c r="D33" s="22">
        <f aca="true" t="shared" si="4" ref="D33:J33">SUM(D34)</f>
        <v>2125056</v>
      </c>
      <c r="E33" s="22">
        <f t="shared" si="4"/>
        <v>2125056</v>
      </c>
      <c r="F33" s="22">
        <f t="shared" si="4"/>
        <v>314300.64</v>
      </c>
      <c r="G33" s="22">
        <f t="shared" si="4"/>
        <v>314300.64</v>
      </c>
      <c r="H33" s="22">
        <f t="shared" si="4"/>
        <v>314300.64</v>
      </c>
      <c r="I33" s="22">
        <f t="shared" si="4"/>
        <v>314300.64</v>
      </c>
      <c r="J33" s="23">
        <f t="shared" si="4"/>
        <v>1810755.36</v>
      </c>
    </row>
    <row r="34" spans="1:10" ht="15" customHeight="1">
      <c r="A34" s="7">
        <v>9</v>
      </c>
      <c r="B34" s="8">
        <v>272</v>
      </c>
      <c r="C34" s="9" t="s">
        <v>32</v>
      </c>
      <c r="D34" s="10">
        <v>2125056</v>
      </c>
      <c r="E34" s="10">
        <v>2125056</v>
      </c>
      <c r="F34" s="11">
        <v>314300.64</v>
      </c>
      <c r="G34" s="11">
        <v>314300.64</v>
      </c>
      <c r="H34" s="11">
        <v>314300.64</v>
      </c>
      <c r="I34" s="11">
        <v>314300.64</v>
      </c>
      <c r="J34" s="12">
        <v>1810755.36</v>
      </c>
    </row>
    <row r="35" spans="1:10" ht="15" customHeight="1">
      <c r="A35" s="19">
        <v>10</v>
      </c>
      <c r="B35" s="20">
        <v>0</v>
      </c>
      <c r="C35" s="21" t="s">
        <v>33</v>
      </c>
      <c r="D35" s="22">
        <f aca="true" t="shared" si="5" ref="D35:J35">SUM(D36:D41)</f>
        <v>28878080</v>
      </c>
      <c r="E35" s="22">
        <f t="shared" si="5"/>
        <v>30492094.400000002</v>
      </c>
      <c r="F35" s="22">
        <f t="shared" si="5"/>
        <v>13080799.81</v>
      </c>
      <c r="G35" s="22">
        <f t="shared" si="5"/>
        <v>4046956.94</v>
      </c>
      <c r="H35" s="22">
        <f t="shared" si="5"/>
        <v>13080799.81</v>
      </c>
      <c r="I35" s="22">
        <f t="shared" si="5"/>
        <v>4046956.94</v>
      </c>
      <c r="J35" s="23">
        <f t="shared" si="5"/>
        <v>17411294.59</v>
      </c>
    </row>
    <row r="36" spans="1:10" ht="15" customHeight="1">
      <c r="A36" s="7">
        <v>10</v>
      </c>
      <c r="B36" s="8">
        <v>301</v>
      </c>
      <c r="C36" s="9" t="s">
        <v>34</v>
      </c>
      <c r="D36" s="10">
        <v>17435792</v>
      </c>
      <c r="E36" s="10">
        <v>17923008.28</v>
      </c>
      <c r="F36" s="11">
        <v>3295332.81</v>
      </c>
      <c r="G36" s="11">
        <v>2351984.46</v>
      </c>
      <c r="H36" s="11">
        <v>3295332.81</v>
      </c>
      <c r="I36" s="11">
        <v>2351984.46</v>
      </c>
      <c r="J36" s="12">
        <v>14627675.47</v>
      </c>
    </row>
    <row r="37" spans="1:10" ht="15" customHeight="1">
      <c r="A37" s="7">
        <v>10</v>
      </c>
      <c r="B37" s="8">
        <v>302</v>
      </c>
      <c r="C37" s="9" t="s">
        <v>35</v>
      </c>
      <c r="D37" s="10">
        <v>9741000</v>
      </c>
      <c r="E37" s="10">
        <v>10570674.84</v>
      </c>
      <c r="F37" s="11">
        <v>9504749.83</v>
      </c>
      <c r="G37" s="11">
        <v>1479686.58</v>
      </c>
      <c r="H37" s="11">
        <v>9504749.83</v>
      </c>
      <c r="I37" s="11">
        <v>1479686.58</v>
      </c>
      <c r="J37" s="12">
        <v>1065925.01</v>
      </c>
    </row>
    <row r="38" spans="1:10" ht="15" customHeight="1">
      <c r="A38" s="7">
        <v>10</v>
      </c>
      <c r="B38" s="8">
        <v>303</v>
      </c>
      <c r="C38" s="9" t="s">
        <v>87</v>
      </c>
      <c r="D38" s="10">
        <v>10000</v>
      </c>
      <c r="E38" s="10">
        <v>10000</v>
      </c>
      <c r="F38" s="11">
        <v>0</v>
      </c>
      <c r="G38" s="11">
        <v>0</v>
      </c>
      <c r="H38" s="11">
        <v>0</v>
      </c>
      <c r="I38" s="11">
        <v>0</v>
      </c>
      <c r="J38" s="12">
        <v>10000</v>
      </c>
    </row>
    <row r="39" spans="1:10" ht="15" customHeight="1">
      <c r="A39" s="7">
        <v>10</v>
      </c>
      <c r="B39" s="8">
        <v>304</v>
      </c>
      <c r="C39" s="9" t="s">
        <v>36</v>
      </c>
      <c r="D39" s="10">
        <v>1194856</v>
      </c>
      <c r="E39" s="10">
        <v>1202604.76</v>
      </c>
      <c r="F39" s="11">
        <v>175961.3</v>
      </c>
      <c r="G39" s="11">
        <v>135630.07</v>
      </c>
      <c r="H39" s="11">
        <v>175961.3</v>
      </c>
      <c r="I39" s="11">
        <v>135630.07</v>
      </c>
      <c r="J39" s="12">
        <v>1026643.46</v>
      </c>
    </row>
    <row r="40" spans="1:10" ht="15" customHeight="1">
      <c r="A40" s="7">
        <v>10</v>
      </c>
      <c r="B40" s="8">
        <v>305</v>
      </c>
      <c r="C40" s="9" t="s">
        <v>37</v>
      </c>
      <c r="D40" s="10">
        <v>472432</v>
      </c>
      <c r="E40" s="10">
        <v>761806.52</v>
      </c>
      <c r="F40" s="11">
        <v>100759.87</v>
      </c>
      <c r="G40" s="11">
        <v>75659.83</v>
      </c>
      <c r="H40" s="11">
        <v>100759.87</v>
      </c>
      <c r="I40" s="11">
        <v>75659.83</v>
      </c>
      <c r="J40" s="12">
        <v>661046.65</v>
      </c>
    </row>
    <row r="41" spans="1:10" ht="15" customHeight="1">
      <c r="A41" s="7">
        <v>10</v>
      </c>
      <c r="B41" s="8">
        <v>512</v>
      </c>
      <c r="C41" s="9" t="s">
        <v>57</v>
      </c>
      <c r="D41" s="10">
        <v>24000</v>
      </c>
      <c r="E41" s="10">
        <v>24000</v>
      </c>
      <c r="F41" s="11">
        <v>3996</v>
      </c>
      <c r="G41" s="11">
        <v>3996</v>
      </c>
      <c r="H41" s="11">
        <v>3996</v>
      </c>
      <c r="I41" s="11">
        <v>3996</v>
      </c>
      <c r="J41" s="12">
        <v>20004</v>
      </c>
    </row>
    <row r="42" spans="1:10" ht="15" customHeight="1">
      <c r="A42" s="19">
        <v>11</v>
      </c>
      <c r="B42" s="20">
        <v>0</v>
      </c>
      <c r="C42" s="21" t="s">
        <v>91</v>
      </c>
      <c r="D42" s="22">
        <f aca="true" t="shared" si="6" ref="D42:J42">SUM(D43)</f>
        <v>230000</v>
      </c>
      <c r="E42" s="22">
        <f t="shared" si="6"/>
        <v>230000</v>
      </c>
      <c r="F42" s="22">
        <f t="shared" si="6"/>
        <v>39641.04</v>
      </c>
      <c r="G42" s="22">
        <f t="shared" si="6"/>
        <v>39641.04</v>
      </c>
      <c r="H42" s="22">
        <f t="shared" si="6"/>
        <v>39641.04</v>
      </c>
      <c r="I42" s="22">
        <f t="shared" si="6"/>
        <v>39641.04</v>
      </c>
      <c r="J42" s="23">
        <f t="shared" si="6"/>
        <v>190358.96</v>
      </c>
    </row>
    <row r="43" spans="1:10" ht="15" customHeight="1">
      <c r="A43" s="7">
        <v>11</v>
      </c>
      <c r="B43" s="8">
        <v>331</v>
      </c>
      <c r="C43" s="9" t="s">
        <v>39</v>
      </c>
      <c r="D43" s="10">
        <v>230000</v>
      </c>
      <c r="E43" s="10">
        <v>230000</v>
      </c>
      <c r="F43" s="11">
        <v>39641.04</v>
      </c>
      <c r="G43" s="11">
        <v>39641.04</v>
      </c>
      <c r="H43" s="11">
        <v>39641.04</v>
      </c>
      <c r="I43" s="11">
        <v>39641.04</v>
      </c>
      <c r="J43" s="12">
        <v>190358.96</v>
      </c>
    </row>
    <row r="44" spans="1:10" ht="15" customHeight="1">
      <c r="A44" s="19">
        <v>12</v>
      </c>
      <c r="B44" s="20">
        <v>0</v>
      </c>
      <c r="C44" s="21" t="s">
        <v>40</v>
      </c>
      <c r="D44" s="22">
        <f aca="true" t="shared" si="7" ref="D44:J44">SUM(D45:D51)</f>
        <v>36914906</v>
      </c>
      <c r="E44" s="22">
        <f t="shared" si="7"/>
        <v>36914906</v>
      </c>
      <c r="F44" s="22">
        <f t="shared" si="7"/>
        <v>7562862.32</v>
      </c>
      <c r="G44" s="22">
        <f t="shared" si="7"/>
        <v>3372260.92</v>
      </c>
      <c r="H44" s="22">
        <f t="shared" si="7"/>
        <v>7562862.32</v>
      </c>
      <c r="I44" s="22">
        <f t="shared" si="7"/>
        <v>3372260.92</v>
      </c>
      <c r="J44" s="23">
        <f t="shared" si="7"/>
        <v>29352043.68</v>
      </c>
    </row>
    <row r="45" spans="1:10" ht="15" customHeight="1">
      <c r="A45" s="7">
        <v>12</v>
      </c>
      <c r="B45" s="8">
        <v>361</v>
      </c>
      <c r="C45" s="9" t="s">
        <v>41</v>
      </c>
      <c r="D45" s="10">
        <v>22425346</v>
      </c>
      <c r="E45" s="10">
        <v>22389746</v>
      </c>
      <c r="F45" s="11">
        <v>4122611.47</v>
      </c>
      <c r="G45" s="11">
        <v>1915967.35</v>
      </c>
      <c r="H45" s="11">
        <v>4122611.47</v>
      </c>
      <c r="I45" s="11">
        <v>1915967.35</v>
      </c>
      <c r="J45" s="12">
        <v>18267134.53</v>
      </c>
    </row>
    <row r="46" spans="1:10" ht="15" customHeight="1">
      <c r="A46" s="7">
        <v>12</v>
      </c>
      <c r="B46" s="8">
        <v>362</v>
      </c>
      <c r="C46" s="9" t="s">
        <v>42</v>
      </c>
      <c r="D46" s="10">
        <v>416000</v>
      </c>
      <c r="E46" s="10">
        <v>416000</v>
      </c>
      <c r="F46" s="11">
        <v>0</v>
      </c>
      <c r="G46" s="11">
        <v>0</v>
      </c>
      <c r="H46" s="11">
        <v>0</v>
      </c>
      <c r="I46" s="11">
        <v>0</v>
      </c>
      <c r="J46" s="12">
        <v>416000</v>
      </c>
    </row>
    <row r="47" spans="1:10" ht="15" customHeight="1">
      <c r="A47" s="7">
        <v>12</v>
      </c>
      <c r="B47" s="8">
        <v>363</v>
      </c>
      <c r="C47" s="9" t="s">
        <v>43</v>
      </c>
      <c r="D47" s="10">
        <v>78000</v>
      </c>
      <c r="E47" s="10">
        <v>78000</v>
      </c>
      <c r="F47" s="11">
        <v>17009.92</v>
      </c>
      <c r="G47" s="11">
        <v>4737.3</v>
      </c>
      <c r="H47" s="11">
        <v>17009.92</v>
      </c>
      <c r="I47" s="11">
        <v>4737.3</v>
      </c>
      <c r="J47" s="12">
        <v>60990.08</v>
      </c>
    </row>
    <row r="48" spans="1:10" ht="15" customHeight="1">
      <c r="A48" s="7">
        <v>12</v>
      </c>
      <c r="B48" s="8">
        <v>365</v>
      </c>
      <c r="C48" s="9" t="s">
        <v>44</v>
      </c>
      <c r="D48" s="10">
        <v>11305904</v>
      </c>
      <c r="E48" s="10">
        <v>11341504</v>
      </c>
      <c r="F48" s="11">
        <v>2453491.93</v>
      </c>
      <c r="G48" s="11">
        <v>1269536.72</v>
      </c>
      <c r="H48" s="11">
        <v>2453491.93</v>
      </c>
      <c r="I48" s="11">
        <v>1269536.72</v>
      </c>
      <c r="J48" s="12">
        <v>8888012.07</v>
      </c>
    </row>
    <row r="49" spans="1:10" ht="15" customHeight="1">
      <c r="A49" s="7">
        <v>12</v>
      </c>
      <c r="B49" s="8">
        <v>366</v>
      </c>
      <c r="C49" s="9" t="s">
        <v>45</v>
      </c>
      <c r="D49" s="10">
        <v>165000</v>
      </c>
      <c r="E49" s="10">
        <v>165000</v>
      </c>
      <c r="F49" s="11">
        <v>28069.5</v>
      </c>
      <c r="G49" s="11">
        <v>10329.5</v>
      </c>
      <c r="H49" s="11">
        <v>28069.5</v>
      </c>
      <c r="I49" s="11">
        <v>10329.5</v>
      </c>
      <c r="J49" s="12">
        <v>136930.5</v>
      </c>
    </row>
    <row r="50" spans="1:10" ht="15" customHeight="1">
      <c r="A50" s="7">
        <v>12</v>
      </c>
      <c r="B50" s="8">
        <v>367</v>
      </c>
      <c r="C50" s="9" t="s">
        <v>46</v>
      </c>
      <c r="D50" s="10">
        <v>844656</v>
      </c>
      <c r="E50" s="10">
        <v>844656</v>
      </c>
      <c r="F50" s="11">
        <v>504875.4</v>
      </c>
      <c r="G50" s="11">
        <v>87291.09</v>
      </c>
      <c r="H50" s="11">
        <v>504875.4</v>
      </c>
      <c r="I50" s="11">
        <v>87291.09</v>
      </c>
      <c r="J50" s="12">
        <v>339780.6</v>
      </c>
    </row>
    <row r="51" spans="1:10" ht="15" customHeight="1">
      <c r="A51" s="7">
        <v>12</v>
      </c>
      <c r="B51" s="8">
        <v>306</v>
      </c>
      <c r="C51" s="9" t="s">
        <v>38</v>
      </c>
      <c r="D51" s="10">
        <v>1680000</v>
      </c>
      <c r="E51" s="10">
        <v>1680000</v>
      </c>
      <c r="F51" s="11">
        <v>436804.1</v>
      </c>
      <c r="G51" s="11">
        <v>84398.96</v>
      </c>
      <c r="H51" s="11">
        <v>436804.1</v>
      </c>
      <c r="I51" s="11">
        <v>84398.96</v>
      </c>
      <c r="J51" s="12">
        <v>1243195.9</v>
      </c>
    </row>
    <row r="52" spans="1:10" ht="15" customHeight="1">
      <c r="A52" s="19">
        <v>13</v>
      </c>
      <c r="B52" s="20">
        <v>0</v>
      </c>
      <c r="C52" s="21" t="s">
        <v>47</v>
      </c>
      <c r="D52" s="22">
        <f>SUM(D53:D53)</f>
        <v>3084274</v>
      </c>
      <c r="E52" s="22">
        <f>SUM(E53:E53)</f>
        <v>3074185.9</v>
      </c>
      <c r="F52" s="22">
        <f>SUM(F53:F53)</f>
        <v>1279519.86</v>
      </c>
      <c r="G52" s="22">
        <f>SUM(G53:G53)</f>
        <v>902362.68</v>
      </c>
      <c r="H52" s="22">
        <f>SUM(H53:H53)</f>
        <v>1279519.86</v>
      </c>
      <c r="I52" s="22">
        <f>SUM(I53:I53)</f>
        <v>902362.68</v>
      </c>
      <c r="J52" s="23">
        <f>SUM(J53:J53)</f>
        <v>1794666.04</v>
      </c>
    </row>
    <row r="53" spans="1:10" ht="15" customHeight="1">
      <c r="A53" s="7">
        <v>13</v>
      </c>
      <c r="B53" s="8">
        <v>392</v>
      </c>
      <c r="C53" s="9" t="s">
        <v>48</v>
      </c>
      <c r="D53" s="10">
        <v>3084274</v>
      </c>
      <c r="E53" s="10">
        <v>3074185.9</v>
      </c>
      <c r="F53" s="11">
        <v>1279519.86</v>
      </c>
      <c r="G53" s="11">
        <v>902362.68</v>
      </c>
      <c r="H53" s="11">
        <v>1279519.86</v>
      </c>
      <c r="I53" s="11">
        <v>902362.68</v>
      </c>
      <c r="J53" s="12">
        <v>1794666.04</v>
      </c>
    </row>
    <row r="54" spans="1:10" ht="15" customHeight="1">
      <c r="A54" s="19">
        <v>14</v>
      </c>
      <c r="B54" s="20">
        <v>0</v>
      </c>
      <c r="C54" s="21" t="s">
        <v>49</v>
      </c>
      <c r="D54" s="22">
        <f>SUM(D55:D55)</f>
        <v>100000</v>
      </c>
      <c r="E54" s="22">
        <f>SUM(E55:E55)</f>
        <v>100000</v>
      </c>
      <c r="F54" s="22">
        <f>SUM(F55:F55)</f>
        <v>784.55</v>
      </c>
      <c r="G54" s="22">
        <f>SUM(G55:G55)</f>
        <v>638.2</v>
      </c>
      <c r="H54" s="22">
        <f>SUM(H55:H55)</f>
        <v>784.55</v>
      </c>
      <c r="I54" s="22">
        <f>SUM(I55:I55)</f>
        <v>638.2</v>
      </c>
      <c r="J54" s="23">
        <f>SUM(J55:J55)</f>
        <v>99215.45</v>
      </c>
    </row>
    <row r="55" spans="1:10" ht="15" customHeight="1">
      <c r="A55" s="7">
        <v>14</v>
      </c>
      <c r="B55" s="8">
        <v>422</v>
      </c>
      <c r="C55" s="9" t="s">
        <v>50</v>
      </c>
      <c r="D55" s="10">
        <v>100000</v>
      </c>
      <c r="E55" s="10">
        <v>100000</v>
      </c>
      <c r="F55" s="11">
        <v>784.55</v>
      </c>
      <c r="G55" s="11">
        <v>638.2</v>
      </c>
      <c r="H55" s="11">
        <v>784.55</v>
      </c>
      <c r="I55" s="11">
        <v>638.2</v>
      </c>
      <c r="J55" s="12">
        <v>99215.45</v>
      </c>
    </row>
    <row r="56" spans="1:10" ht="15" customHeight="1">
      <c r="A56" s="19">
        <v>15</v>
      </c>
      <c r="B56" s="20">
        <v>0</v>
      </c>
      <c r="C56" s="21" t="s">
        <v>51</v>
      </c>
      <c r="D56" s="22">
        <f>SUM(D57:D58)</f>
        <v>24172162</v>
      </c>
      <c r="E56" s="22">
        <f>SUM(E57:E58)</f>
        <v>25879646.5</v>
      </c>
      <c r="F56" s="22">
        <f>SUM(F57:F58)</f>
        <v>9348288.81</v>
      </c>
      <c r="G56" s="22">
        <f>SUM(G57:G58)</f>
        <v>2968877.8200000003</v>
      </c>
      <c r="H56" s="22">
        <f>SUM(H57:H58)</f>
        <v>9348288.81</v>
      </c>
      <c r="I56" s="22">
        <f>SUM(I57:I58)</f>
        <v>2968877.8200000003</v>
      </c>
      <c r="J56" s="23">
        <f>SUM(J57:J58)</f>
        <v>16531357.690000001</v>
      </c>
    </row>
    <row r="57" spans="1:10" ht="15" customHeight="1">
      <c r="A57" s="7">
        <v>15</v>
      </c>
      <c r="B57" s="8">
        <v>451</v>
      </c>
      <c r="C57" s="9" t="s">
        <v>52</v>
      </c>
      <c r="D57" s="10">
        <v>10538460</v>
      </c>
      <c r="E57" s="10">
        <v>11725944.5</v>
      </c>
      <c r="F57" s="11">
        <v>6123243.95</v>
      </c>
      <c r="G57" s="11">
        <v>1433770.96</v>
      </c>
      <c r="H57" s="11">
        <v>6123243.95</v>
      </c>
      <c r="I57" s="11">
        <v>1433770.96</v>
      </c>
      <c r="J57" s="12">
        <v>5602700.55</v>
      </c>
    </row>
    <row r="58" spans="1:10" ht="15" customHeight="1">
      <c r="A58" s="7">
        <v>15</v>
      </c>
      <c r="B58" s="8">
        <v>452</v>
      </c>
      <c r="C58" s="9" t="s">
        <v>53</v>
      </c>
      <c r="D58" s="10">
        <v>13633702</v>
      </c>
      <c r="E58" s="10">
        <v>14153702</v>
      </c>
      <c r="F58" s="11">
        <v>3225044.86</v>
      </c>
      <c r="G58" s="11">
        <v>1535106.86</v>
      </c>
      <c r="H58" s="11">
        <v>3225044.86</v>
      </c>
      <c r="I58" s="11">
        <v>1535106.86</v>
      </c>
      <c r="J58" s="12">
        <v>10928657.14</v>
      </c>
    </row>
    <row r="59" spans="1:10" ht="15" customHeight="1">
      <c r="A59" s="19">
        <v>16</v>
      </c>
      <c r="B59" s="20">
        <v>0</v>
      </c>
      <c r="C59" s="21" t="s">
        <v>54</v>
      </c>
      <c r="D59" s="22">
        <f aca="true" t="shared" si="8" ref="D59:J59">SUM(D60)</f>
        <v>4219000</v>
      </c>
      <c r="E59" s="22">
        <f t="shared" si="8"/>
        <v>4572178.47</v>
      </c>
      <c r="F59" s="22">
        <f t="shared" si="8"/>
        <v>51971.07</v>
      </c>
      <c r="G59" s="22">
        <f t="shared" si="8"/>
        <v>25091.07</v>
      </c>
      <c r="H59" s="22">
        <f t="shared" si="8"/>
        <v>51971.07</v>
      </c>
      <c r="I59" s="22">
        <f t="shared" si="8"/>
        <v>25091.07</v>
      </c>
      <c r="J59" s="23">
        <f t="shared" si="8"/>
        <v>4520207.4</v>
      </c>
    </row>
    <row r="60" spans="1:10" ht="15" customHeight="1">
      <c r="A60" s="7">
        <v>16</v>
      </c>
      <c r="B60" s="8">
        <v>482</v>
      </c>
      <c r="C60" s="9" t="s">
        <v>55</v>
      </c>
      <c r="D60" s="10">
        <v>4219000</v>
      </c>
      <c r="E60" s="10">
        <v>4572178.47</v>
      </c>
      <c r="F60" s="11">
        <v>51971.07</v>
      </c>
      <c r="G60" s="11">
        <v>25091.07</v>
      </c>
      <c r="H60" s="11">
        <v>51971.07</v>
      </c>
      <c r="I60" s="11">
        <v>25091.07</v>
      </c>
      <c r="J60" s="12">
        <v>4520207.4</v>
      </c>
    </row>
    <row r="61" spans="1:10" ht="15" customHeight="1">
      <c r="A61" s="19">
        <v>17</v>
      </c>
      <c r="B61" s="20">
        <v>0</v>
      </c>
      <c r="C61" s="21" t="s">
        <v>56</v>
      </c>
      <c r="D61" s="22">
        <f aca="true" t="shared" si="9" ref="D61:J61">SUM(D62)</f>
        <v>23585440</v>
      </c>
      <c r="E61" s="22">
        <f t="shared" si="9"/>
        <v>25963413.33</v>
      </c>
      <c r="F61" s="22">
        <f t="shared" si="9"/>
        <v>11621010.62</v>
      </c>
      <c r="G61" s="22">
        <f t="shared" si="9"/>
        <v>2552458.3</v>
      </c>
      <c r="H61" s="22">
        <f t="shared" si="9"/>
        <v>11621010.62</v>
      </c>
      <c r="I61" s="22">
        <f t="shared" si="9"/>
        <v>2552458.3</v>
      </c>
      <c r="J61" s="23">
        <f t="shared" si="9"/>
        <v>14342402.71</v>
      </c>
    </row>
    <row r="62" spans="1:10" ht="15" customHeight="1">
      <c r="A62" s="7">
        <v>17</v>
      </c>
      <c r="B62" s="8">
        <v>512</v>
      </c>
      <c r="C62" s="9" t="s">
        <v>57</v>
      </c>
      <c r="D62" s="10">
        <v>23585440</v>
      </c>
      <c r="E62" s="10">
        <v>25963413.33</v>
      </c>
      <c r="F62" s="11">
        <v>11621010.62</v>
      </c>
      <c r="G62" s="11">
        <v>2552458.3</v>
      </c>
      <c r="H62" s="11">
        <v>11621010.62</v>
      </c>
      <c r="I62" s="11">
        <v>2552458.3</v>
      </c>
      <c r="J62" s="12">
        <v>14342402.71</v>
      </c>
    </row>
    <row r="63" spans="1:10" ht="15" customHeight="1">
      <c r="A63" s="19">
        <v>18</v>
      </c>
      <c r="B63" s="20">
        <v>0</v>
      </c>
      <c r="C63" s="21" t="s">
        <v>58</v>
      </c>
      <c r="D63" s="22">
        <f aca="true" t="shared" si="10" ref="D63:J63">SUM(D64)</f>
        <v>24000</v>
      </c>
      <c r="E63" s="22">
        <f t="shared" si="10"/>
        <v>24000</v>
      </c>
      <c r="F63" s="22">
        <f t="shared" si="10"/>
        <v>0</v>
      </c>
      <c r="G63" s="22">
        <f t="shared" si="10"/>
        <v>0</v>
      </c>
      <c r="H63" s="22">
        <f t="shared" si="10"/>
        <v>0</v>
      </c>
      <c r="I63" s="22">
        <f t="shared" si="10"/>
        <v>0</v>
      </c>
      <c r="J63" s="23">
        <f t="shared" si="10"/>
        <v>24000</v>
      </c>
    </row>
    <row r="64" spans="1:10" ht="15" customHeight="1">
      <c r="A64" s="7">
        <v>18</v>
      </c>
      <c r="B64" s="8">
        <v>541</v>
      </c>
      <c r="C64" s="9" t="s">
        <v>59</v>
      </c>
      <c r="D64" s="10">
        <v>24000</v>
      </c>
      <c r="E64" s="10">
        <v>24000</v>
      </c>
      <c r="F64" s="11">
        <v>0</v>
      </c>
      <c r="G64" s="11">
        <v>0</v>
      </c>
      <c r="H64" s="11">
        <v>0</v>
      </c>
      <c r="I64" s="11">
        <v>0</v>
      </c>
      <c r="J64" s="12">
        <v>24000</v>
      </c>
    </row>
    <row r="65" spans="1:10" ht="15" customHeight="1">
      <c r="A65" s="19">
        <v>20</v>
      </c>
      <c r="B65" s="20">
        <v>0</v>
      </c>
      <c r="C65" s="21" t="s">
        <v>60</v>
      </c>
      <c r="D65" s="22">
        <f>SUM(D66:D67)</f>
        <v>2637798</v>
      </c>
      <c r="E65" s="22">
        <f>SUM(E66:E67)</f>
        <v>2672798</v>
      </c>
      <c r="F65" s="22">
        <f>SUM(F66:F67)</f>
        <v>666246.19</v>
      </c>
      <c r="G65" s="22">
        <f>SUM(G66:G67)</f>
        <v>540801.04</v>
      </c>
      <c r="H65" s="22">
        <f>SUM(H66:H67)</f>
        <v>666246.19</v>
      </c>
      <c r="I65" s="22">
        <f>SUM(I66:I67)</f>
        <v>540801.04</v>
      </c>
      <c r="J65" s="23">
        <f>SUM(J66:J67)</f>
        <v>2006551.81</v>
      </c>
    </row>
    <row r="66" spans="1:10" ht="15" customHeight="1">
      <c r="A66" s="7">
        <v>20</v>
      </c>
      <c r="B66" s="8">
        <v>605</v>
      </c>
      <c r="C66" s="9" t="s">
        <v>61</v>
      </c>
      <c r="D66" s="10">
        <v>960198</v>
      </c>
      <c r="E66" s="10">
        <v>995198</v>
      </c>
      <c r="F66" s="11">
        <v>214587.01</v>
      </c>
      <c r="G66" s="11">
        <v>137842.27</v>
      </c>
      <c r="H66" s="11">
        <v>214587.01</v>
      </c>
      <c r="I66" s="11">
        <v>137842.27</v>
      </c>
      <c r="J66" s="12">
        <v>780610.99</v>
      </c>
    </row>
    <row r="67" spans="1:10" ht="15" customHeight="1">
      <c r="A67" s="7">
        <v>20</v>
      </c>
      <c r="B67" s="8">
        <v>606</v>
      </c>
      <c r="C67" s="9" t="s">
        <v>88</v>
      </c>
      <c r="D67" s="10">
        <v>1677600</v>
      </c>
      <c r="E67" s="10">
        <v>1677600</v>
      </c>
      <c r="F67" s="11">
        <v>451659.18</v>
      </c>
      <c r="G67" s="11">
        <v>402958.77</v>
      </c>
      <c r="H67" s="11">
        <v>451659.18</v>
      </c>
      <c r="I67" s="11">
        <v>402958.77</v>
      </c>
      <c r="J67" s="12">
        <v>1225940.82</v>
      </c>
    </row>
    <row r="68" spans="1:10" ht="15" customHeight="1">
      <c r="A68" s="19">
        <v>22</v>
      </c>
      <c r="B68" s="20">
        <v>0</v>
      </c>
      <c r="C68" s="21" t="s">
        <v>89</v>
      </c>
      <c r="D68" s="22">
        <f>SUM(D69)</f>
        <v>1500000</v>
      </c>
      <c r="E68" s="22">
        <f>SUM(E69)</f>
        <v>1500000</v>
      </c>
      <c r="F68" s="22">
        <f>SUM(F69)</f>
        <v>1395506.77</v>
      </c>
      <c r="G68" s="22">
        <f>SUM(G69)</f>
        <v>187555.23</v>
      </c>
      <c r="H68" s="22">
        <f>SUM(H69)</f>
        <v>1395506.77</v>
      </c>
      <c r="I68" s="22">
        <f>SUM(I69)</f>
        <v>187555.23</v>
      </c>
      <c r="J68" s="23">
        <f>SUM(J69)</f>
        <v>104493.23</v>
      </c>
    </row>
    <row r="69" spans="1:10" ht="15" customHeight="1">
      <c r="A69" s="7">
        <v>22</v>
      </c>
      <c r="B69" s="8">
        <v>661</v>
      </c>
      <c r="C69" s="9" t="s">
        <v>90</v>
      </c>
      <c r="D69" s="10">
        <v>1500000</v>
      </c>
      <c r="E69" s="10">
        <v>1500000</v>
      </c>
      <c r="F69" s="11">
        <v>1395506.77</v>
      </c>
      <c r="G69" s="11">
        <v>187555.23</v>
      </c>
      <c r="H69" s="11">
        <v>1395506.77</v>
      </c>
      <c r="I69" s="11">
        <v>187555.23</v>
      </c>
      <c r="J69" s="12">
        <v>104493.23</v>
      </c>
    </row>
    <row r="70" spans="1:10" ht="15" customHeight="1">
      <c r="A70" s="19">
        <v>23</v>
      </c>
      <c r="B70" s="20">
        <v>0</v>
      </c>
      <c r="C70" s="21" t="s">
        <v>62</v>
      </c>
      <c r="D70" s="22">
        <f aca="true" t="shared" si="11" ref="D70:J70">SUM(D71:D73)</f>
        <v>5728352</v>
      </c>
      <c r="E70" s="22">
        <f t="shared" si="11"/>
        <v>6557329.05</v>
      </c>
      <c r="F70" s="22">
        <f t="shared" si="11"/>
        <v>486232.08999999997</v>
      </c>
      <c r="G70" s="22">
        <f t="shared" si="11"/>
        <v>247638.65000000002</v>
      </c>
      <c r="H70" s="22">
        <f t="shared" si="11"/>
        <v>486232.08999999997</v>
      </c>
      <c r="I70" s="22">
        <f t="shared" si="11"/>
        <v>247638.65000000002</v>
      </c>
      <c r="J70" s="23">
        <f t="shared" si="11"/>
        <v>6071096.96</v>
      </c>
    </row>
    <row r="71" spans="1:10" ht="15" customHeight="1">
      <c r="A71" s="7">
        <v>23</v>
      </c>
      <c r="B71" s="8">
        <v>452</v>
      </c>
      <c r="C71" s="9" t="s">
        <v>53</v>
      </c>
      <c r="D71" s="10">
        <v>5000</v>
      </c>
      <c r="E71" s="10">
        <v>5000</v>
      </c>
      <c r="F71" s="11">
        <v>0</v>
      </c>
      <c r="G71" s="11">
        <v>0</v>
      </c>
      <c r="H71" s="11">
        <v>0</v>
      </c>
      <c r="I71" s="11">
        <v>0</v>
      </c>
      <c r="J71" s="12">
        <v>5000</v>
      </c>
    </row>
    <row r="72" spans="1:10" ht="15" customHeight="1">
      <c r="A72" s="7">
        <v>23</v>
      </c>
      <c r="B72" s="8">
        <v>691</v>
      </c>
      <c r="C72" s="9" t="s">
        <v>63</v>
      </c>
      <c r="D72" s="10">
        <v>1122744</v>
      </c>
      <c r="E72" s="10">
        <v>1311896.87</v>
      </c>
      <c r="F72" s="11">
        <v>310034.3</v>
      </c>
      <c r="G72" s="11">
        <v>158118.6</v>
      </c>
      <c r="H72" s="11">
        <v>310034.3</v>
      </c>
      <c r="I72" s="11">
        <v>158118.6</v>
      </c>
      <c r="J72" s="12">
        <v>1001862.57</v>
      </c>
    </row>
    <row r="73" spans="1:10" ht="15" customHeight="1">
      <c r="A73" s="7">
        <v>23</v>
      </c>
      <c r="B73" s="8">
        <v>695</v>
      </c>
      <c r="C73" s="9" t="s">
        <v>64</v>
      </c>
      <c r="D73" s="10">
        <v>4600608</v>
      </c>
      <c r="E73" s="10">
        <v>5240432.18</v>
      </c>
      <c r="F73" s="11">
        <v>176197.79</v>
      </c>
      <c r="G73" s="11">
        <v>89520.05</v>
      </c>
      <c r="H73" s="11">
        <v>176197.79</v>
      </c>
      <c r="I73" s="11">
        <v>89520.05</v>
      </c>
      <c r="J73" s="12">
        <v>5064234.39</v>
      </c>
    </row>
    <row r="74" spans="1:10" ht="15" customHeight="1">
      <c r="A74" s="19">
        <v>27</v>
      </c>
      <c r="B74" s="20">
        <v>0</v>
      </c>
      <c r="C74" s="21" t="s">
        <v>65</v>
      </c>
      <c r="D74" s="22">
        <f aca="true" t="shared" si="12" ref="D74:J74">SUM(D75:D76)</f>
        <v>2566564</v>
      </c>
      <c r="E74" s="22">
        <f t="shared" si="12"/>
        <v>2679564</v>
      </c>
      <c r="F74" s="22">
        <f t="shared" si="12"/>
        <v>358586</v>
      </c>
      <c r="G74" s="22">
        <f t="shared" si="12"/>
        <v>270611.02</v>
      </c>
      <c r="H74" s="22">
        <f t="shared" si="12"/>
        <v>358586</v>
      </c>
      <c r="I74" s="22">
        <f t="shared" si="12"/>
        <v>270611.02</v>
      </c>
      <c r="J74" s="23">
        <f t="shared" si="12"/>
        <v>2320978</v>
      </c>
    </row>
    <row r="75" spans="1:10" ht="15" customHeight="1">
      <c r="A75" s="7">
        <v>27</v>
      </c>
      <c r="B75" s="8">
        <v>812</v>
      </c>
      <c r="C75" s="9" t="s">
        <v>66</v>
      </c>
      <c r="D75" s="10">
        <v>2493564</v>
      </c>
      <c r="E75" s="10">
        <v>2606564</v>
      </c>
      <c r="F75" s="11">
        <v>358586</v>
      </c>
      <c r="G75" s="11">
        <v>270611.02</v>
      </c>
      <c r="H75" s="11">
        <v>358586</v>
      </c>
      <c r="I75" s="11">
        <v>270611.02</v>
      </c>
      <c r="J75" s="12">
        <v>2247978</v>
      </c>
    </row>
    <row r="76" spans="1:10" ht="15" customHeight="1">
      <c r="A76" s="7">
        <v>27</v>
      </c>
      <c r="B76" s="8">
        <v>813</v>
      </c>
      <c r="C76" s="9" t="s">
        <v>67</v>
      </c>
      <c r="D76" s="10">
        <v>73000</v>
      </c>
      <c r="E76" s="10">
        <v>73000</v>
      </c>
      <c r="F76" s="11">
        <v>0</v>
      </c>
      <c r="G76" s="11">
        <v>0</v>
      </c>
      <c r="H76" s="11">
        <v>0</v>
      </c>
      <c r="I76" s="11">
        <v>0</v>
      </c>
      <c r="J76" s="12">
        <v>73000</v>
      </c>
    </row>
    <row r="77" spans="1:10" ht="15" customHeight="1">
      <c r="A77" s="19">
        <v>28</v>
      </c>
      <c r="B77" s="20">
        <v>0</v>
      </c>
      <c r="C77" s="21" t="s">
        <v>68</v>
      </c>
      <c r="D77" s="22">
        <f aca="true" t="shared" si="13" ref="D77:J77">SUM(D78:D79)</f>
        <v>2486000</v>
      </c>
      <c r="E77" s="22">
        <f t="shared" si="13"/>
        <v>2486000</v>
      </c>
      <c r="F77" s="22">
        <f t="shared" si="13"/>
        <v>539395.37</v>
      </c>
      <c r="G77" s="22">
        <f t="shared" si="13"/>
        <v>344310.71</v>
      </c>
      <c r="H77" s="22">
        <f t="shared" si="13"/>
        <v>539395.37</v>
      </c>
      <c r="I77" s="22">
        <f t="shared" si="13"/>
        <v>344310.71</v>
      </c>
      <c r="J77" s="23">
        <f t="shared" si="13"/>
        <v>1946604.63</v>
      </c>
    </row>
    <row r="78" spans="1:10" ht="15" customHeight="1">
      <c r="A78" s="7">
        <v>28</v>
      </c>
      <c r="B78" s="8">
        <v>843</v>
      </c>
      <c r="C78" s="9" t="s">
        <v>69</v>
      </c>
      <c r="D78" s="10">
        <v>2481000</v>
      </c>
      <c r="E78" s="10">
        <v>2481000</v>
      </c>
      <c r="F78" s="11">
        <v>539395.37</v>
      </c>
      <c r="G78" s="11">
        <v>344310.71</v>
      </c>
      <c r="H78" s="11">
        <v>539395.37</v>
      </c>
      <c r="I78" s="11">
        <v>344310.71</v>
      </c>
      <c r="J78" s="12">
        <v>1941604.63</v>
      </c>
    </row>
    <row r="79" spans="1:10" ht="15" customHeight="1">
      <c r="A79" s="7">
        <v>28</v>
      </c>
      <c r="B79" s="8">
        <v>846</v>
      </c>
      <c r="C79" s="9" t="s">
        <v>70</v>
      </c>
      <c r="D79" s="10">
        <v>5000</v>
      </c>
      <c r="E79" s="10">
        <v>5000</v>
      </c>
      <c r="F79" s="11">
        <v>0</v>
      </c>
      <c r="G79" s="11">
        <v>0</v>
      </c>
      <c r="H79" s="11">
        <v>0</v>
      </c>
      <c r="I79" s="11">
        <v>0</v>
      </c>
      <c r="J79" s="12">
        <v>5000</v>
      </c>
    </row>
    <row r="80" spans="1:10" ht="13.5" thickBot="1">
      <c r="A80" s="13"/>
      <c r="B80" s="14"/>
      <c r="C80" s="15" t="s">
        <v>71</v>
      </c>
      <c r="D80" s="16">
        <f>SUM(D9+D13+D16+D25+D28+D33+D35+D42+D44+D52+D54+D56+D59+D61+D63+D65+D68+D70+D74+D77)</f>
        <v>186000000</v>
      </c>
      <c r="E80" s="16">
        <f>SUM(E9+E13+E16+E25+E28+E33+E35+E42+E44+E52+E54+E56+E59+E61+E63+E65+E68+E70+E74+E77)</f>
        <v>195127955.21000004</v>
      </c>
      <c r="F80" s="16">
        <f>SUM(F9+F13+F16+F25+F28+F33+F35+F42+F44+F52+F54+F56+F59+F61+F63+F65+F68+F70+F74+F77)</f>
        <v>64491371.21</v>
      </c>
      <c r="G80" s="16">
        <f>SUM(G9+G13+G16+G25+G28+G33+G35+G42+G44+G52+G54+G56+G59+G61+G63+G65+G68+G70+G74+G77)</f>
        <v>22369311.969999995</v>
      </c>
      <c r="H80" s="16">
        <f>SUM(H9+H13+H16+H25+H28+H33+H35+H42+H44+H52+H54+H56+H59+H61+H63+H65+H68+H70+H74+H77)</f>
        <v>64491371.21</v>
      </c>
      <c r="I80" s="16">
        <f>SUM(I9+I13+I16+I25+I28+I33+I35+I42+I44+I52+I54+I56+I59+I61+I63+I65+I68+I70+I74+I77)</f>
        <v>22369311.969999995</v>
      </c>
      <c r="J80" s="18">
        <f>SUM(J9+J13+J16+J25+J28+J33+J35+J42+J44+J52+J54+J56+J59+J61+J63+J65+J68+J70+J74+J77)</f>
        <v>129636584</v>
      </c>
    </row>
    <row r="81" ht="13.5" thickTop="1"/>
    <row r="82" spans="1:10" ht="12.75">
      <c r="A82" s="25" t="s">
        <v>76</v>
      </c>
      <c r="B82" s="25"/>
      <c r="C82" s="25"/>
      <c r="D82" s="25"/>
      <c r="E82" s="25" t="s">
        <v>78</v>
      </c>
      <c r="F82" s="25"/>
      <c r="G82" s="25"/>
      <c r="H82" s="25" t="s">
        <v>80</v>
      </c>
      <c r="I82" s="25"/>
      <c r="J82" s="25"/>
    </row>
    <row r="83" spans="1:10" ht="12.75">
      <c r="A83" s="25" t="s">
        <v>77</v>
      </c>
      <c r="B83" s="25"/>
      <c r="C83" s="25"/>
      <c r="D83" s="25"/>
      <c r="E83" s="25" t="s">
        <v>79</v>
      </c>
      <c r="F83" s="25"/>
      <c r="G83" s="25"/>
      <c r="H83" s="25" t="s">
        <v>81</v>
      </c>
      <c r="I83" s="25"/>
      <c r="J83" s="25"/>
    </row>
    <row r="84" spans="8:10" ht="12.75">
      <c r="H84" s="25" t="s">
        <v>82</v>
      </c>
      <c r="I84" s="25"/>
      <c r="J84" s="25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A82:D82"/>
    <mergeCell ref="A83:D83"/>
    <mergeCell ref="H84:J84"/>
    <mergeCell ref="D7:E7"/>
    <mergeCell ref="F7:G7"/>
    <mergeCell ref="H82:J82"/>
    <mergeCell ref="H83:J83"/>
    <mergeCell ref="E82:G82"/>
    <mergeCell ref="E83:G8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2013-11-19T13:52:24Z</dcterms:modified>
  <cp:category/>
  <cp:version/>
  <cp:contentType/>
  <cp:contentStatus/>
</cp:coreProperties>
</file>