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5" sheetId="1" r:id="rId1"/>
  </sheets>
  <definedNames>
    <definedName name="_xlnm.Print_Area" localSheetId="0">'6º Bim. 2005'!$A$1:$N$42</definedName>
  </definedNames>
  <calcPr fullCalcOnLoad="1"/>
</workbook>
</file>

<file path=xl/sharedStrings.xml><?xml version="1.0" encoding="utf-8"?>
<sst xmlns="http://schemas.openxmlformats.org/spreadsheetml/2006/main" count="64" uniqueCount="49">
  <si>
    <t>Secretário de Planej. e Finanças</t>
  </si>
  <si>
    <t>CRC SP 173.493</t>
  </si>
  <si>
    <t>DEMONSTRATIVO DAS DESPESAS COM PESSOAL E PREVIDENCIÁRIAS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</si>
  <si>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</si>
  <si>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</si>
  <si>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</si>
  <si>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</si>
  <si>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</si>
  <si>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</si>
  <si>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</si>
  <si>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</si>
  <si>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</si>
  <si>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Pensionistas</t>
  </si>
  <si>
    <t>Subtotal</t>
  </si>
  <si>
    <t>DESPESAS COM PESSOAL</t>
  </si>
  <si>
    <t>Totais: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</si>
  <si>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</si>
  <si>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</si>
  <si>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</si>
  <si>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</si>
  <si>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</si>
  <si>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</si>
  <si>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(-) DEDUÇÕES (§1º do art. 19)</t>
  </si>
  <si>
    <t>DESPESAS COM PESSOAL INATIVO E PENSIONISTAS</t>
  </si>
  <si>
    <t>Despesas com Pessoal Inativo</t>
  </si>
  <si>
    <t>Despesas com Pensionistas</t>
  </si>
  <si>
    <t>(-) DEDUÇÕES</t>
  </si>
  <si>
    <t xml:space="preserve">TOTAL DESPESAS LÍQUIDAS </t>
  </si>
  <si>
    <t>Outros benefícios e desp. com Inativos</t>
  </si>
  <si>
    <t>Contribuições dos Segurados</t>
  </si>
  <si>
    <t>(Artigo 22; Artigo 59, § 1º,incisos II e IV e § 2º  da Lei Complementar 101/00; §§ 1º e 2º do Artigo 2º da Lei Federal nº 9717/98)</t>
  </si>
  <si>
    <t>FEVEREIRO</t>
  </si>
  <si>
    <t>ABRIL</t>
  </si>
  <si>
    <t>JUNHO</t>
  </si>
  <si>
    <t>AGOSTO</t>
  </si>
  <si>
    <t>OUTUBRO</t>
  </si>
  <si>
    <t>Indenização por demissão  (inc.I)</t>
  </si>
  <si>
    <t>Incentivos à demissão voluntária (inc.II)</t>
  </si>
  <si>
    <t>Outras desp.com pessoal (PASEP etc)</t>
  </si>
  <si>
    <t>Roberto Rolli</t>
  </si>
  <si>
    <t>Rita de Cássia G. e Martins</t>
  </si>
  <si>
    <t>MUNICÍPIO DE ATIBAIA</t>
  </si>
  <si>
    <t>PODER EXECUTIVO MUNICIPAL</t>
  </si>
  <si>
    <t>MÊS REF.:         DEZEMBRO</t>
  </si>
  <si>
    <t>Decisão Judicial de compet.anterior(inc.IV)</t>
  </si>
  <si>
    <t>Inativos e Pensionistas (inc.VI)</t>
  </si>
  <si>
    <t>Diretora de Finanças</t>
  </si>
  <si>
    <t>José Roberto Trícoli</t>
  </si>
  <si>
    <t>3º QUADRIMESTRE 2005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</si>
</sst>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Border="1" applyAlignment="1" applyProtection="1">
      <alignment vertical="center"/>
      <protection hidden="1"/>
    </xf>
    <xf numFmtId="4" fontId="0" fillId="0" borderId="0" xfId="49" applyNumberFormat="1" applyFont="1" applyBorder="1" applyAlignment="1" applyProtection="1">
      <alignment vertical="center"/>
      <protection hidden="1"/>
    </xf>
    <xf numFmtId="0" fontId="24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1" fillId="0" borderId="0" xfId="49" applyFont="1" applyAlignment="1" applyProtection="1">
      <alignment horizontal="center" vertical="center"/>
      <protection hidden="1"/>
    </xf>
    <xf numFmtId="0" fontId="32" fillId="0" borderId="0" xfId="49" applyFont="1" applyAlignment="1" applyProtection="1">
      <alignment horizontal="center" vertical="center"/>
      <protection hidden="1"/>
    </xf>
    <xf numFmtId="0" fontId="33" fillId="0" borderId="0" xfId="49" applyFont="1" applyAlignment="1" applyProtection="1">
      <alignment horizontal="left" vertical="center" indent="1"/>
      <protection hidden="1"/>
    </xf>
    <xf numFmtId="0" fontId="34" fillId="0" borderId="0" xfId="49" applyFont="1" applyAlignment="1" applyProtection="1">
      <alignment vertical="center"/>
      <protection hidden="1"/>
    </xf>
    <xf numFmtId="0" fontId="21" fillId="0" borderId="10" xfId="49" applyFont="1" applyBorder="1" applyAlignment="1" applyProtection="1">
      <alignment vertical="center"/>
      <protection hidden="1"/>
    </xf>
    <xf numFmtId="0" fontId="0" fillId="0" borderId="11" xfId="49" applyFont="1" applyBorder="1" applyAlignment="1" applyProtection="1">
      <alignment vertical="center"/>
      <protection hidden="1"/>
    </xf>
    <xf numFmtId="0" fontId="25" fillId="0" borderId="11" xfId="49" applyFont="1" applyBorder="1" applyAlignment="1" applyProtection="1">
      <alignment horizontal="right" vertical="center"/>
      <protection hidden="1"/>
    </xf>
    <xf numFmtId="0" fontId="25" fillId="0" borderId="12" xfId="49" applyFont="1" applyBorder="1" applyAlignment="1" applyProtection="1">
      <alignment horizontal="right" vertical="center"/>
      <protection hidden="1"/>
    </xf>
    <xf numFmtId="0" fontId="26" fillId="24" borderId="13" xfId="49" applyFont="1" applyFill="1" applyBorder="1" applyAlignment="1" applyProtection="1">
      <alignment horizontal="center" vertical="center"/>
      <protection hidden="1"/>
    </xf>
    <xf numFmtId="0" fontId="26" fillId="24" borderId="14" xfId="49" applyFont="1" applyFill="1" applyBorder="1" applyAlignment="1" applyProtection="1">
      <alignment horizontal="center" vertical="center"/>
      <protection hidden="1"/>
    </xf>
    <xf numFmtId="0" fontId="26" fillId="24" borderId="14" xfId="49" applyFont="1" applyFill="1" applyBorder="1" applyAlignment="1" applyProtection="1">
      <alignment horizontal="center" vertical="center" wrapText="1"/>
      <protection hidden="1"/>
    </xf>
    <xf numFmtId="0" fontId="26" fillId="24" borderId="15" xfId="49" applyFont="1" applyFill="1" applyBorder="1" applyAlignment="1" applyProtection="1">
      <alignment horizontal="center" vertical="center"/>
      <protection hidden="1"/>
    </xf>
    <xf numFmtId="0" fontId="26" fillId="24" borderId="16" xfId="49" applyFont="1" applyFill="1" applyBorder="1" applyAlignment="1" applyProtection="1">
      <alignment horizontal="center" vertical="center"/>
      <protection hidden="1"/>
    </xf>
    <xf numFmtId="0" fontId="26" fillId="24" borderId="17" xfId="49" applyFont="1" applyFill="1" applyBorder="1" applyAlignment="1" applyProtection="1">
      <alignment horizontal="center" vertical="center"/>
      <protection hidden="1"/>
    </xf>
    <xf numFmtId="0" fontId="26" fillId="24" borderId="17" xfId="49" applyFont="1" applyFill="1" applyBorder="1" applyAlignment="1" applyProtection="1">
      <alignment horizontal="center" vertical="center" wrapText="1"/>
      <protection hidden="1"/>
    </xf>
    <xf numFmtId="0" fontId="26" fillId="24" borderId="18" xfId="49" applyFont="1" applyFill="1" applyBorder="1" applyAlignment="1" applyProtection="1">
      <alignment horizontal="center" vertical="center"/>
      <protection hidden="1"/>
    </xf>
    <xf numFmtId="0" fontId="24" fillId="0" borderId="16" xfId="49" applyFont="1" applyBorder="1" applyAlignment="1" applyProtection="1">
      <alignment horizontal="left" vertical="center" indent="1"/>
      <protection hidden="1"/>
    </xf>
    <xf numFmtId="43" fontId="24" fillId="0" borderId="17" xfId="53" applyFont="1" applyBorder="1" applyAlignment="1" applyProtection="1">
      <alignment vertical="center"/>
      <protection locked="0"/>
    </xf>
    <xf numFmtId="43" fontId="24" fillId="0" borderId="18" xfId="53" applyFont="1" applyBorder="1" applyAlignment="1" applyProtection="1">
      <alignment vertical="center"/>
      <protection hidden="1"/>
    </xf>
    <xf numFmtId="0" fontId="23" fillId="23" borderId="16" xfId="49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vertical="center"/>
      <protection hidden="1"/>
    </xf>
    <xf numFmtId="43" fontId="23" fillId="23" borderId="18" xfId="53" applyFont="1" applyFill="1" applyBorder="1" applyAlignment="1" applyProtection="1">
      <alignment vertical="center"/>
      <protection hidden="1"/>
    </xf>
    <xf numFmtId="0" fontId="23" fillId="0" borderId="16" xfId="49" applyFont="1" applyBorder="1" applyAlignment="1" applyProtection="1">
      <alignment horizontal="left" vertical="center" indent="1"/>
      <protection hidden="1"/>
    </xf>
    <xf numFmtId="43" fontId="24" fillId="0" borderId="17" xfId="53" applyFont="1" applyBorder="1" applyAlignment="1" applyProtection="1">
      <alignment vertical="center"/>
      <protection hidden="1"/>
    </xf>
    <xf numFmtId="0" fontId="23" fillId="23" borderId="19" xfId="49" applyFont="1" applyFill="1" applyBorder="1" applyAlignment="1" applyProtection="1">
      <alignment horizontal="center" vertical="center"/>
      <protection hidden="1"/>
    </xf>
    <xf numFmtId="43" fontId="23" fillId="23" borderId="20" xfId="53" applyFont="1" applyFill="1" applyBorder="1" applyAlignment="1" applyProtection="1">
      <alignment vertical="center"/>
      <protection hidden="1"/>
    </xf>
    <xf numFmtId="43" fontId="23" fillId="23" borderId="21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abSelected="1" zoomScalePageLayoutView="0" workbookViewId="0" topLeftCell="A13">
      <selection activeCell="J38" sqref="J38"/>
    </sheetView>
  </sheetViews>
  <sheetFormatPr defaultColWidth="9.140625" defaultRowHeight="12.75"/>
  <cols>
    <col min="1" max="1" width="47.8515625" style="1" bestFit="1" customWidth="1"/>
    <col min="2" max="2" width="13.00390625" style="1" bestFit="1" customWidth="1"/>
    <col min="3" max="3" width="13.28125" style="1" bestFit="1" customWidth="1"/>
    <col min="4" max="4" width="13.421875" style="1" bestFit="1" customWidth="1"/>
    <col min="5" max="5" width="13.7109375" style="1" bestFit="1" customWidth="1"/>
    <col min="6" max="6" width="13.28125" style="1" bestFit="1" customWidth="1"/>
    <col min="7" max="7" width="14.00390625" style="1" customWidth="1"/>
    <col min="8" max="8" width="13.57421875" style="1" customWidth="1"/>
    <col min="9" max="9" width="13.00390625" style="1" customWidth="1"/>
    <col min="10" max="10" width="13.28125" style="1" customWidth="1"/>
    <col min="11" max="11" width="13.8515625" style="1" customWidth="1"/>
    <col min="12" max="12" width="14.00390625" style="1" bestFit="1" customWidth="1"/>
    <col min="13" max="13" width="14.28125" style="1" customWidth="1"/>
    <col min="14" max="14" width="14.421875" style="1" customWidth="1"/>
    <col min="15" max="16384" width="9.140625" style="1" customWidth="1"/>
  </cols>
  <sheetData>
    <row r="1" spans="1:14" ht="23.25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>
      <c r="A2" s="7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">
      <c r="A3" s="8" t="s">
        <v>41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8">
      <c r="A4" s="8" t="s">
        <v>42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8.75" thickBot="1">
      <c r="A5" s="8" t="s">
        <v>48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6.5" thickBot="1" thickTop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 t="s">
        <v>9</v>
      </c>
      <c r="N6" s="13"/>
    </row>
    <row r="7" spans="1:14" ht="19.5" customHeight="1" thickTop="1">
      <c r="A7" s="14" t="s">
        <v>14</v>
      </c>
      <c r="B7" s="15" t="s">
        <v>3</v>
      </c>
      <c r="C7" s="15" t="s">
        <v>31</v>
      </c>
      <c r="D7" s="15" t="s">
        <v>4</v>
      </c>
      <c r="E7" s="15" t="s">
        <v>32</v>
      </c>
      <c r="F7" s="15" t="s">
        <v>5</v>
      </c>
      <c r="G7" s="15" t="s">
        <v>33</v>
      </c>
      <c r="H7" s="15" t="s">
        <v>6</v>
      </c>
      <c r="I7" s="15" t="s">
        <v>34</v>
      </c>
      <c r="J7" s="15" t="s">
        <v>7</v>
      </c>
      <c r="K7" s="15" t="s">
        <v>35</v>
      </c>
      <c r="L7" s="15" t="s">
        <v>8</v>
      </c>
      <c r="M7" s="16" t="s">
        <v>43</v>
      </c>
      <c r="N7" s="17" t="s">
        <v>15</v>
      </c>
    </row>
    <row r="8" spans="1:14" ht="19.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21"/>
    </row>
    <row r="9" spans="1:14" ht="19.5" customHeight="1">
      <c r="A9" s="22" t="s">
        <v>16</v>
      </c>
      <c r="B9" s="23">
        <v>3578864.25</v>
      </c>
      <c r="C9" s="23">
        <v>3276265.11</v>
      </c>
      <c r="D9" s="23">
        <v>3207585.14</v>
      </c>
      <c r="E9" s="23">
        <v>3151594.75</v>
      </c>
      <c r="F9" s="23">
        <v>3216913.63</v>
      </c>
      <c r="G9" s="23">
        <v>3115107.3</v>
      </c>
      <c r="H9" s="23">
        <v>3952131.58</v>
      </c>
      <c r="I9" s="23">
        <v>3535553.18</v>
      </c>
      <c r="J9" s="23">
        <v>3494860.24</v>
      </c>
      <c r="K9" s="23">
        <v>3661266.14</v>
      </c>
      <c r="L9" s="23">
        <v>6277184.8</v>
      </c>
      <c r="M9" s="23">
        <v>4181938.65</v>
      </c>
      <c r="N9" s="24">
        <f aca="true" t="shared" si="0" ref="N9:N16">SUM(B9:M9)</f>
        <v>44649264.769999996</v>
      </c>
    </row>
    <row r="10" spans="1:14" ht="19.5" customHeight="1">
      <c r="A10" s="22" t="s">
        <v>17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4">
        <f t="shared" si="0"/>
        <v>0</v>
      </c>
    </row>
    <row r="11" spans="1:14" ht="19.5" customHeight="1">
      <c r="A11" s="22" t="s">
        <v>18</v>
      </c>
      <c r="B11" s="23">
        <v>1079685.4</v>
      </c>
      <c r="C11" s="23">
        <v>906333.8</v>
      </c>
      <c r="D11" s="23">
        <v>1084321.74</v>
      </c>
      <c r="E11" s="23">
        <v>968721.63</v>
      </c>
      <c r="F11" s="23">
        <v>966248.56</v>
      </c>
      <c r="G11" s="23">
        <v>1023275.77</v>
      </c>
      <c r="H11" s="23">
        <v>1196667.37</v>
      </c>
      <c r="I11" s="23">
        <v>1084919.05</v>
      </c>
      <c r="J11" s="23">
        <v>1058172.42</v>
      </c>
      <c r="K11" s="23">
        <v>1170141.47</v>
      </c>
      <c r="L11" s="23">
        <v>1784845.72</v>
      </c>
      <c r="M11" s="23">
        <v>1335906.21</v>
      </c>
      <c r="N11" s="24">
        <f t="shared" si="0"/>
        <v>13659239.14</v>
      </c>
    </row>
    <row r="12" spans="1:14" ht="19.5" customHeight="1">
      <c r="A12" s="22" t="s">
        <v>19</v>
      </c>
      <c r="B12" s="23">
        <v>120947.4</v>
      </c>
      <c r="C12" s="23">
        <v>119737.85</v>
      </c>
      <c r="D12" s="23">
        <v>120669.83</v>
      </c>
      <c r="E12" s="23">
        <v>119737.85</v>
      </c>
      <c r="F12" s="23">
        <v>117761.2</v>
      </c>
      <c r="G12" s="23">
        <v>117761.2</v>
      </c>
      <c r="H12" s="23">
        <v>143856.74</v>
      </c>
      <c r="I12" s="23">
        <v>122404.08</v>
      </c>
      <c r="J12" s="23">
        <v>122404.08</v>
      </c>
      <c r="K12" s="23">
        <v>122404.08</v>
      </c>
      <c r="L12" s="23">
        <v>241755.08</v>
      </c>
      <c r="M12" s="23">
        <v>122726.22</v>
      </c>
      <c r="N12" s="24">
        <f t="shared" si="0"/>
        <v>1592165.61</v>
      </c>
    </row>
    <row r="13" spans="1:14" ht="19.5" customHeight="1">
      <c r="A13" s="22" t="s">
        <v>12</v>
      </c>
      <c r="B13" s="23">
        <v>23469.28</v>
      </c>
      <c r="C13" s="23">
        <v>22912.88</v>
      </c>
      <c r="D13" s="23">
        <v>22912.88</v>
      </c>
      <c r="E13" s="23">
        <v>22912.88</v>
      </c>
      <c r="F13" s="23">
        <v>22912.88</v>
      </c>
      <c r="G13" s="23">
        <v>22912.88</v>
      </c>
      <c r="H13" s="23">
        <v>31013.44</v>
      </c>
      <c r="I13" s="23">
        <v>26451.81</v>
      </c>
      <c r="J13" s="23">
        <v>26451.81</v>
      </c>
      <c r="K13" s="23">
        <v>29298.08</v>
      </c>
      <c r="L13" s="23">
        <v>53027.88</v>
      </c>
      <c r="M13" s="23">
        <v>26088.61</v>
      </c>
      <c r="N13" s="24">
        <f t="shared" si="0"/>
        <v>330365.31</v>
      </c>
    </row>
    <row r="14" spans="1:14" ht="19.5" customHeight="1">
      <c r="A14" s="22" t="s">
        <v>20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f t="shared" si="0"/>
        <v>0</v>
      </c>
    </row>
    <row r="15" spans="1:14" ht="19.5" customHeight="1">
      <c r="A15" s="22" t="s">
        <v>21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f t="shared" si="0"/>
        <v>0</v>
      </c>
    </row>
    <row r="16" spans="1:14" ht="19.5" customHeight="1">
      <c r="A16" s="22" t="s">
        <v>38</v>
      </c>
      <c r="B16" s="23">
        <v>102932.2</v>
      </c>
      <c r="C16" s="23">
        <v>168476.05</v>
      </c>
      <c r="D16" s="23">
        <v>181306.54</v>
      </c>
      <c r="E16" s="23">
        <v>234458.47</v>
      </c>
      <c r="F16" s="23">
        <v>169939.85</v>
      </c>
      <c r="G16" s="23">
        <v>170718.08</v>
      </c>
      <c r="H16" s="23">
        <v>187291.14</v>
      </c>
      <c r="I16" s="23">
        <v>182499.7</v>
      </c>
      <c r="J16" s="23">
        <v>198713.58</v>
      </c>
      <c r="K16" s="23">
        <v>96459.81</v>
      </c>
      <c r="L16" s="23">
        <v>142015.55</v>
      </c>
      <c r="M16" s="23">
        <v>189532.24</v>
      </c>
      <c r="N16" s="24">
        <f t="shared" si="0"/>
        <v>2024343.2100000002</v>
      </c>
    </row>
    <row r="17" spans="1:14" ht="19.5" customHeight="1">
      <c r="A17" s="25" t="s">
        <v>13</v>
      </c>
      <c r="B17" s="26">
        <f aca="true" t="shared" si="1" ref="B17:N17">SUM(B9:B16)</f>
        <v>4905898.530000001</v>
      </c>
      <c r="C17" s="26">
        <f t="shared" si="1"/>
        <v>4493725.6899999995</v>
      </c>
      <c r="D17" s="26">
        <f t="shared" si="1"/>
        <v>4616796.13</v>
      </c>
      <c r="E17" s="26">
        <f t="shared" si="1"/>
        <v>4497425.579999999</v>
      </c>
      <c r="F17" s="26">
        <f t="shared" si="1"/>
        <v>4493776.119999999</v>
      </c>
      <c r="G17" s="26">
        <f t="shared" si="1"/>
        <v>4449775.2299999995</v>
      </c>
      <c r="H17" s="26">
        <f t="shared" si="1"/>
        <v>5510960.2700000005</v>
      </c>
      <c r="I17" s="26">
        <f t="shared" si="1"/>
        <v>4951827.82</v>
      </c>
      <c r="J17" s="26">
        <f t="shared" si="1"/>
        <v>4900602.13</v>
      </c>
      <c r="K17" s="26">
        <f t="shared" si="1"/>
        <v>5079569.58</v>
      </c>
      <c r="L17" s="26">
        <f t="shared" si="1"/>
        <v>8498829.03</v>
      </c>
      <c r="M17" s="26">
        <f t="shared" si="1"/>
        <v>5856191.93</v>
      </c>
      <c r="N17" s="27">
        <f t="shared" si="1"/>
        <v>62255378.04</v>
      </c>
    </row>
    <row r="18" spans="1:14" ht="19.5" customHeight="1">
      <c r="A18" s="28" t="s">
        <v>22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4"/>
    </row>
    <row r="19" spans="1:14" ht="19.5" customHeight="1">
      <c r="A19" s="22" t="s">
        <v>36</v>
      </c>
      <c r="B19" s="23">
        <v>20077.16</v>
      </c>
      <c r="C19" s="23">
        <v>55117.6</v>
      </c>
      <c r="D19" s="23">
        <v>69376.39</v>
      </c>
      <c r="E19" s="23">
        <v>28757.33</v>
      </c>
      <c r="F19" s="23">
        <v>22201.58</v>
      </c>
      <c r="G19" s="23">
        <v>83922.07</v>
      </c>
      <c r="H19" s="23">
        <v>1545.26</v>
      </c>
      <c r="I19" s="23">
        <v>36671.86</v>
      </c>
      <c r="J19" s="23">
        <v>54958.37</v>
      </c>
      <c r="K19" s="23">
        <v>59182.27</v>
      </c>
      <c r="L19" s="23">
        <v>0</v>
      </c>
      <c r="M19" s="23">
        <v>19372.87</v>
      </c>
      <c r="N19" s="24">
        <f>SUM(B19:M19)</f>
        <v>451182.76</v>
      </c>
    </row>
    <row r="20" spans="1:14" ht="19.5" customHeight="1">
      <c r="A20" s="22" t="s">
        <v>37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>SUM(B20:M20)</f>
        <v>0</v>
      </c>
    </row>
    <row r="21" spans="1:14" ht="19.5" customHeight="1">
      <c r="A21" s="22" t="s">
        <v>44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>SUM(B21:M21)</f>
        <v>0</v>
      </c>
    </row>
    <row r="22" spans="1:14" ht="19.5" customHeight="1">
      <c r="A22" s="22" t="s">
        <v>45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>SUM(B22:M22)</f>
        <v>0</v>
      </c>
    </row>
    <row r="23" spans="1:14" ht="19.5" customHeight="1">
      <c r="A23" s="25" t="s">
        <v>13</v>
      </c>
      <c r="B23" s="26">
        <f aca="true" t="shared" si="2" ref="B23:N23">B19</f>
        <v>20077.16</v>
      </c>
      <c r="C23" s="26">
        <f t="shared" si="2"/>
        <v>55117.6</v>
      </c>
      <c r="D23" s="26">
        <f t="shared" si="2"/>
        <v>69376.39</v>
      </c>
      <c r="E23" s="26">
        <f t="shared" si="2"/>
        <v>28757.33</v>
      </c>
      <c r="F23" s="26">
        <f t="shared" si="2"/>
        <v>22201.58</v>
      </c>
      <c r="G23" s="26">
        <f t="shared" si="2"/>
        <v>83922.07</v>
      </c>
      <c r="H23" s="26">
        <f t="shared" si="2"/>
        <v>1545.26</v>
      </c>
      <c r="I23" s="26">
        <f t="shared" si="2"/>
        <v>36671.86</v>
      </c>
      <c r="J23" s="26">
        <f t="shared" si="2"/>
        <v>54958.37</v>
      </c>
      <c r="K23" s="26">
        <f t="shared" si="2"/>
        <v>59182.27</v>
      </c>
      <c r="L23" s="26">
        <f t="shared" si="2"/>
        <v>0</v>
      </c>
      <c r="M23" s="26">
        <f t="shared" si="2"/>
        <v>19372.87</v>
      </c>
      <c r="N23" s="27">
        <f t="shared" si="2"/>
        <v>451182.76</v>
      </c>
    </row>
    <row r="24" spans="1:14" ht="19.5" customHeight="1" thickBot="1">
      <c r="A24" s="30" t="s">
        <v>10</v>
      </c>
      <c r="B24" s="31">
        <f aca="true" t="shared" si="3" ref="B24:N24">B17-B23</f>
        <v>4885821.370000001</v>
      </c>
      <c r="C24" s="31">
        <f t="shared" si="3"/>
        <v>4438608.09</v>
      </c>
      <c r="D24" s="31">
        <f t="shared" si="3"/>
        <v>4547419.74</v>
      </c>
      <c r="E24" s="31">
        <f t="shared" si="3"/>
        <v>4468668.249999999</v>
      </c>
      <c r="F24" s="31">
        <f t="shared" si="3"/>
        <v>4471574.539999999</v>
      </c>
      <c r="G24" s="31">
        <f t="shared" si="3"/>
        <v>4365853.159999999</v>
      </c>
      <c r="H24" s="31">
        <f t="shared" si="3"/>
        <v>5509415.010000001</v>
      </c>
      <c r="I24" s="31">
        <f t="shared" si="3"/>
        <v>4915155.96</v>
      </c>
      <c r="J24" s="31">
        <f t="shared" si="3"/>
        <v>4845643.76</v>
      </c>
      <c r="K24" s="31">
        <f t="shared" si="3"/>
        <v>5020387.3100000005</v>
      </c>
      <c r="L24" s="31">
        <f t="shared" si="3"/>
        <v>8498829.03</v>
      </c>
      <c r="M24" s="31">
        <f t="shared" si="3"/>
        <v>5836819.06</v>
      </c>
      <c r="N24" s="32">
        <f t="shared" si="3"/>
        <v>61804195.28</v>
      </c>
    </row>
    <row r="25" spans="1:14" ht="19.5" customHeight="1" thickBot="1" thickTop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9.5" customHeight="1" thickTop="1">
      <c r="A26" s="14" t="s">
        <v>23</v>
      </c>
      <c r="B26" s="15" t="s">
        <v>3</v>
      </c>
      <c r="C26" s="15" t="s">
        <v>31</v>
      </c>
      <c r="D26" s="15" t="s">
        <v>4</v>
      </c>
      <c r="E26" s="15" t="s">
        <v>32</v>
      </c>
      <c r="F26" s="15" t="s">
        <v>5</v>
      </c>
      <c r="G26" s="15" t="s">
        <v>33</v>
      </c>
      <c r="H26" s="15" t="s">
        <v>6</v>
      </c>
      <c r="I26" s="15" t="s">
        <v>34</v>
      </c>
      <c r="J26" s="15" t="s">
        <v>7</v>
      </c>
      <c r="K26" s="15" t="s">
        <v>35</v>
      </c>
      <c r="L26" s="15" t="s">
        <v>8</v>
      </c>
      <c r="M26" s="16" t="s">
        <v>43</v>
      </c>
      <c r="N26" s="17" t="s">
        <v>15</v>
      </c>
    </row>
    <row r="27" spans="1:14" ht="19.5" customHeight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21"/>
    </row>
    <row r="28" spans="1:14" ht="19.5" customHeight="1">
      <c r="A28" s="22" t="s">
        <v>24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>
        <v>0</v>
      </c>
    </row>
    <row r="29" spans="1:14" ht="19.5" customHeight="1">
      <c r="A29" s="22" t="s">
        <v>25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>
        <v>0</v>
      </c>
    </row>
    <row r="30" spans="1:14" ht="19.5" customHeight="1">
      <c r="A30" s="22" t="s">
        <v>28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>
        <v>0</v>
      </c>
    </row>
    <row r="31" spans="1:14" ht="19.5" customHeight="1">
      <c r="A31" s="25" t="s">
        <v>13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7">
        <v>0</v>
      </c>
    </row>
    <row r="32" spans="1:14" ht="19.5" customHeight="1">
      <c r="A32" s="28" t="s">
        <v>26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4"/>
    </row>
    <row r="33" spans="1:14" ht="19.5" customHeight="1">
      <c r="A33" s="22" t="s">
        <v>29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9.5" customHeight="1" thickBot="1">
      <c r="A34" s="30" t="s">
        <v>27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2">
        <v>0</v>
      </c>
    </row>
    <row r="35" spans="1:14" ht="13.5" thickTop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5" t="s">
        <v>47</v>
      </c>
      <c r="B36" s="5"/>
      <c r="D36" s="5" t="s">
        <v>39</v>
      </c>
      <c r="E36" s="5"/>
      <c r="F36" s="5"/>
      <c r="G36" s="5"/>
      <c r="H36" s="5"/>
      <c r="I36" s="5"/>
      <c r="J36" s="5"/>
      <c r="K36" s="5" t="s">
        <v>40</v>
      </c>
      <c r="L36" s="5"/>
      <c r="M36" s="5"/>
      <c r="N36" s="5"/>
    </row>
    <row r="37" spans="1:14" ht="12.75">
      <c r="A37" s="5" t="s">
        <v>11</v>
      </c>
      <c r="B37" s="5"/>
      <c r="D37" s="5" t="s">
        <v>0</v>
      </c>
      <c r="E37" s="5"/>
      <c r="F37" s="5"/>
      <c r="G37" s="5"/>
      <c r="H37" s="5"/>
      <c r="I37" s="5"/>
      <c r="J37" s="5"/>
      <c r="K37" s="5" t="s">
        <v>46</v>
      </c>
      <c r="L37" s="5"/>
      <c r="M37" s="5"/>
      <c r="N37" s="5"/>
    </row>
    <row r="38" spans="11:14" ht="12.75">
      <c r="K38" s="5" t="s">
        <v>1</v>
      </c>
      <c r="L38" s="5"/>
      <c r="M38" s="5"/>
      <c r="N38" s="5"/>
    </row>
  </sheetData>
  <sheetProtection/>
  <mergeCells count="38">
    <mergeCell ref="K38:N38"/>
    <mergeCell ref="M7:M8"/>
    <mergeCell ref="M26:M27"/>
    <mergeCell ref="N26:N27"/>
    <mergeCell ref="A37:B37"/>
    <mergeCell ref="K36:N36"/>
    <mergeCell ref="K37:N37"/>
    <mergeCell ref="A36:B36"/>
    <mergeCell ref="D36:J36"/>
    <mergeCell ref="D37:J37"/>
    <mergeCell ref="A1:N1"/>
    <mergeCell ref="A2:N2"/>
    <mergeCell ref="B7:B8"/>
    <mergeCell ref="N7:N8"/>
    <mergeCell ref="F7:F8"/>
    <mergeCell ref="G7:G8"/>
    <mergeCell ref="E7:E8"/>
    <mergeCell ref="I26:I27"/>
    <mergeCell ref="J26:J27"/>
    <mergeCell ref="K26:K27"/>
    <mergeCell ref="L26:L27"/>
    <mergeCell ref="I7:I8"/>
    <mergeCell ref="L7:L8"/>
    <mergeCell ref="A26:A27"/>
    <mergeCell ref="H26:H27"/>
    <mergeCell ref="G26:G27"/>
    <mergeCell ref="D26:D27"/>
    <mergeCell ref="E26:E27"/>
    <mergeCell ref="B26:B27"/>
    <mergeCell ref="C26:C27"/>
    <mergeCell ref="F26:F27"/>
    <mergeCell ref="A7:A8"/>
    <mergeCell ref="J7:J8"/>
    <mergeCell ref="C7:C8"/>
    <mergeCell ref="D7:D8"/>
    <mergeCell ref="M6:N6"/>
    <mergeCell ref="K7:K8"/>
    <mergeCell ref="H7:H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2013-10-18T14:23:43Z</cp:lastPrinted>
  <dcterms:created xsi:type="dcterms:W3CDTF">2011-01-25T12:27:06Z</dcterms:created>
  <dcterms:modified xsi:type="dcterms:W3CDTF">2013-12-02T18:30:14Z</dcterms:modified>
  <cp:category/>
  <cp:version/>
  <cp:contentType/>
  <cp:contentStatus/>
</cp:coreProperties>
</file>