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0" sheetId="1" r:id="rId1"/>
  </sheets>
  <definedNames>
    <definedName name="_xlnm.Print_Area" localSheetId="0">'5º Bim. 2000'!$A$1:$H$67</definedName>
    <definedName name="_xlnm.Print_Titles" localSheetId="0">'5º Bim. 2000'!$7:$8</definedName>
  </definedNames>
  <calcPr fullCalcOnLoad="1"/>
</workbook>
</file>

<file path=xl/sharedStrings.xml><?xml version="1.0" encoding="utf-8"?>
<sst xmlns="http://schemas.openxmlformats.org/spreadsheetml/2006/main" count="77" uniqueCount="71">
  <si>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</si>
  <si>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</si>
  <si>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</si>
  <si>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</si>
  <si>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</si>
  <si>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</si>
  <si>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</si>
  <si>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</si>
  <si>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</si>
  <si>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</si>
  <si>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</si>
  <si>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</si>
  <si>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 empenhar</t>
  </si>
  <si>
    <t>MUNICÍPIO DE ATIBAIA</t>
  </si>
  <si>
    <t>01 LEGISLATIVA</t>
  </si>
  <si>
    <t>ACAO LEGISLATIVA</t>
  </si>
  <si>
    <t>INFORMACAO CIENTIFICA E TECNOLOGICA</t>
  </si>
  <si>
    <t>PREV.SOC.A INATIVOS E PENSIONISTAS</t>
  </si>
  <si>
    <t>02 JUDICIARIA</t>
  </si>
  <si>
    <t>ACAO JUDICIARIA</t>
  </si>
  <si>
    <t>03 ADMINISTRACAO E PLANEJAMENTO</t>
  </si>
  <si>
    <t>ADMINISTRACAO GERAL</t>
  </si>
  <si>
    <t>DIVULGACAO OFICIAL</t>
  </si>
  <si>
    <t>PROCESSAMENTO DE DADOS</t>
  </si>
  <si>
    <t>ASSIST.MED.HOSP.AO SERV.PUBLICO</t>
  </si>
  <si>
    <t>VALE TRANSPORTE</t>
  </si>
  <si>
    <t>ADMINISTRACAO DAS RECEITAS</t>
  </si>
  <si>
    <t>DIVIDA INTERNA</t>
  </si>
  <si>
    <t>ORGANIZ.E MODERNIZ.ADMINISTRATIVA</t>
  </si>
  <si>
    <t>DEFESA CONTRA SINISTROS</t>
  </si>
  <si>
    <t>SERVICOS ESPECIAIS DE SEGURANCA</t>
  </si>
  <si>
    <t>CONTROLE E SEGURANCA DE TRAF.URBANO</t>
  </si>
  <si>
    <t>PROMOCAO INTERNA DO COMERCIO</t>
  </si>
  <si>
    <t>ASSISTENCIA AO MENOR</t>
  </si>
  <si>
    <t>ASSISTENCIA SOCIAL GERAL</t>
  </si>
  <si>
    <t>04 AGRICULTURA</t>
  </si>
  <si>
    <t>SISTEMA DE DISTR.DE PROD.AGRICOLAS</t>
  </si>
  <si>
    <t>08 EDUCACAO E CULTURA</t>
  </si>
  <si>
    <t>CRECHE</t>
  </si>
  <si>
    <t>EDUCACAO PRE ESCOLAR</t>
  </si>
  <si>
    <t>ALIMENTACAO E NUTRICAO</t>
  </si>
  <si>
    <t>ENSINO REGULAR</t>
  </si>
  <si>
    <t>PASSES ESCOLARES</t>
  </si>
  <si>
    <t>CURSOS DE SUPLENCIA</t>
  </si>
  <si>
    <t>CURSOS DE QUALIFICACAO</t>
  </si>
  <si>
    <t>DESPORTO AMADOR</t>
  </si>
  <si>
    <t>PATRIM.HIST.ARTIST.E ARQUEOLOGICO</t>
  </si>
  <si>
    <t>EDUCACAO COMPENSATORIA</t>
  </si>
  <si>
    <t>10 HABITACAO E URBANISMO</t>
  </si>
  <si>
    <t>DEFESA DO INTERESSE PUBLICO</t>
  </si>
  <si>
    <t>HABITACOES URBANAS</t>
  </si>
  <si>
    <t>PLANEJAMENTO URBANO</t>
  </si>
  <si>
    <t>ILUMINACAO PUBLICA</t>
  </si>
  <si>
    <t>VIAS URBANAS</t>
  </si>
  <si>
    <t>LIMPEZA PUBLICA</t>
  </si>
  <si>
    <t>PARQUES E JARDINS</t>
  </si>
  <si>
    <t>CONTROLE E SEGUR.DE TRAFEGO URBANO</t>
  </si>
  <si>
    <t>11 INDUSTRIA COMERCIO E SERVICOS</t>
  </si>
  <si>
    <t>PROMOCAO DO TURISMO</t>
  </si>
  <si>
    <t>13 SAUDE E SANEAMENTO</t>
  </si>
  <si>
    <t>ASSISTENCIA MEDICA E SANITARIA</t>
  </si>
  <si>
    <t>FISCALIZACAO E INSPECAO SANITARIA</t>
  </si>
  <si>
    <t>SANEAMENTO GERAL</t>
  </si>
  <si>
    <t>ASSISTENCIA MEDICA SANITARIA</t>
  </si>
  <si>
    <t>15 ASSISTENCIA E PREVIDENCIA</t>
  </si>
  <si>
    <t>ASSISTENCIA COMUNITARIA</t>
  </si>
  <si>
    <t>PREVIDENCIA SOCIAL A INATIVOS PENS.</t>
  </si>
  <si>
    <t>PREVIDENCIA SOCIAL SERVIDOR PUBLICO</t>
  </si>
  <si>
    <t>*TOTAL GERAL</t>
  </si>
  <si>
    <t>5º BIMESTRE DE 2000</t>
  </si>
  <si>
    <t>5º BIMESTRE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</si>
</sst>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4" fillId="25" borderId="12" xfId="49" applyNumberFormat="1" applyFont="1" applyFill="1" applyBorder="1" applyAlignment="1" applyProtection="1">
      <alignment horizontal="center" vertical="center"/>
      <protection hidden="1"/>
    </xf>
    <xf numFmtId="43" fontId="23" fillId="25" borderId="12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0" fontId="33" fillId="24" borderId="13" xfId="49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3" fontId="23" fillId="25" borderId="10" xfId="53" applyFont="1" applyFill="1" applyBorder="1" applyAlignment="1" applyProtection="1">
      <alignment horizontal="right" vertical="center"/>
      <protection hidden="1"/>
    </xf>
    <xf numFmtId="0" fontId="34" fillId="0" borderId="0" xfId="49" applyFont="1" applyBorder="1" applyAlignment="1" applyProtection="1">
      <alignment vertical="center"/>
      <protection hidden="1"/>
    </xf>
    <xf numFmtId="0" fontId="20" fillId="0" borderId="0" xfId="49" applyFont="1" applyBorder="1" applyAlignment="1" applyProtection="1">
      <alignment vertical="center"/>
      <protection hidden="1"/>
    </xf>
    <xf numFmtId="1" fontId="24" fillId="25" borderId="10" xfId="49" applyNumberFormat="1" applyFont="1" applyFill="1" applyBorder="1" applyAlignment="1" applyProtection="1">
      <alignment horizontal="left" vertical="center" indent="1"/>
      <protection hidden="1"/>
    </xf>
    <xf numFmtId="1" fontId="22" fillId="0" borderId="10" xfId="49" applyNumberFormat="1" applyFont="1" applyBorder="1" applyAlignment="1" applyProtection="1">
      <alignment horizontal="left" vertical="center" indent="2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3" xfId="49" applyFont="1" applyFill="1" applyBorder="1" applyAlignment="1" applyProtection="1">
      <alignment horizontal="center" vertical="center"/>
      <protection hidden="1"/>
    </xf>
    <xf numFmtId="0" fontId="33" fillId="24" borderId="14" xfId="49" applyFont="1" applyFill="1" applyBorder="1" applyAlignment="1" applyProtection="1">
      <alignment horizontal="center" vertical="center"/>
      <protection hidden="1"/>
    </xf>
    <xf numFmtId="0" fontId="20" fillId="0" borderId="15" xfId="49" applyFont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PageLayoutView="0" workbookViewId="0" topLeftCell="A46">
      <selection activeCell="N62" sqref="N62"/>
    </sheetView>
  </sheetViews>
  <sheetFormatPr defaultColWidth="9.140625" defaultRowHeight="19.5" customHeight="1"/>
  <cols>
    <col min="1" max="1" width="40.7109375" style="14" customWidth="1"/>
    <col min="2" max="8" width="14.7109375" style="14" customWidth="1"/>
    <col min="9" max="9" width="9.00390625" style="14" customWidth="1"/>
    <col min="10" max="16384" width="9.140625" style="14" customWidth="1"/>
  </cols>
  <sheetData>
    <row r="1" spans="1:10" s="1" customFormat="1" ht="20.25">
      <c r="A1" s="20" t="s">
        <v>0</v>
      </c>
      <c r="B1" s="20"/>
      <c r="C1" s="20"/>
      <c r="D1" s="20"/>
      <c r="E1" s="20"/>
      <c r="F1" s="20"/>
      <c r="G1" s="20"/>
      <c r="H1" s="20"/>
      <c r="I1" s="16"/>
      <c r="J1" s="16"/>
    </row>
    <row r="2" spans="1:10" s="1" customFormat="1" ht="15.75">
      <c r="A2" s="21" t="s">
        <v>10</v>
      </c>
      <c r="B2" s="21"/>
      <c r="C2" s="21"/>
      <c r="D2" s="21"/>
      <c r="E2" s="21"/>
      <c r="F2" s="21"/>
      <c r="G2" s="21"/>
      <c r="H2" s="21"/>
      <c r="I2" s="2"/>
      <c r="J2" s="2"/>
    </row>
    <row r="3" spans="1:10" s="1" customFormat="1" ht="18">
      <c r="A3" s="22" t="s">
        <v>1</v>
      </c>
      <c r="B3" s="22"/>
      <c r="C3" s="22"/>
      <c r="D3" s="22"/>
      <c r="E3" s="22"/>
      <c r="F3" s="22"/>
      <c r="G3" s="22"/>
      <c r="H3" s="22"/>
      <c r="I3" s="3"/>
      <c r="J3" s="3"/>
    </row>
    <row r="4" spans="1:10" s="1" customFormat="1" ht="18">
      <c r="A4" s="12" t="s">
        <v>13</v>
      </c>
      <c r="B4" s="3"/>
      <c r="C4" s="3"/>
      <c r="D4" s="3"/>
      <c r="E4" s="2"/>
      <c r="F4" s="4"/>
      <c r="G4" s="4"/>
      <c r="H4" s="4"/>
      <c r="I4" s="4"/>
      <c r="J4" s="4"/>
    </row>
    <row r="5" spans="1:10" s="1" customFormat="1" ht="18">
      <c r="A5" s="12" t="s">
        <v>69</v>
      </c>
      <c r="B5" s="3"/>
      <c r="C5" s="3"/>
      <c r="D5" s="3"/>
      <c r="E5" s="2"/>
      <c r="F5" s="4"/>
      <c r="G5" s="4"/>
      <c r="H5" s="4"/>
      <c r="I5" s="4"/>
      <c r="J5" s="4"/>
    </row>
    <row r="6" spans="1:10" s="1" customFormat="1" ht="13.5" thickBot="1">
      <c r="A6" s="25" t="s">
        <v>2</v>
      </c>
      <c r="B6" s="25"/>
      <c r="C6" s="25"/>
      <c r="D6" s="25"/>
      <c r="E6" s="25"/>
      <c r="F6" s="25"/>
      <c r="G6" s="25"/>
      <c r="H6" s="25"/>
      <c r="I6" s="17"/>
      <c r="J6" s="17"/>
    </row>
    <row r="7" spans="1:8" ht="19.5" customHeight="1" thickTop="1">
      <c r="A7" s="13" t="s">
        <v>6</v>
      </c>
      <c r="B7" s="23" t="s">
        <v>7</v>
      </c>
      <c r="C7" s="23"/>
      <c r="D7" s="23" t="s">
        <v>70</v>
      </c>
      <c r="E7" s="23"/>
      <c r="F7" s="23" t="s">
        <v>3</v>
      </c>
      <c r="G7" s="23"/>
      <c r="H7" s="24"/>
    </row>
    <row r="8" spans="1:8" ht="19.5" customHeight="1">
      <c r="A8" s="5" t="s">
        <v>11</v>
      </c>
      <c r="B8" s="5" t="s">
        <v>4</v>
      </c>
      <c r="C8" s="5" t="s">
        <v>5</v>
      </c>
      <c r="D8" s="5" t="s">
        <v>8</v>
      </c>
      <c r="E8" s="5" t="s">
        <v>9</v>
      </c>
      <c r="F8" s="5" t="s">
        <v>8</v>
      </c>
      <c r="G8" s="5" t="s">
        <v>9</v>
      </c>
      <c r="H8" s="6" t="s">
        <v>12</v>
      </c>
    </row>
    <row r="9" spans="1:8" ht="19.5" customHeight="1">
      <c r="A9" s="18" t="s">
        <v>14</v>
      </c>
      <c r="B9" s="15">
        <f aca="true" t="shared" si="0" ref="B9:H9">SUM(B10:B12)</f>
        <v>3067000</v>
      </c>
      <c r="C9" s="15">
        <f t="shared" si="0"/>
        <v>3127000</v>
      </c>
      <c r="D9" s="15">
        <f t="shared" si="0"/>
        <v>482027.8</v>
      </c>
      <c r="E9" s="15">
        <f t="shared" si="0"/>
        <v>2549988.58</v>
      </c>
      <c r="F9" s="15">
        <f t="shared" si="0"/>
        <v>503407.54</v>
      </c>
      <c r="G9" s="15">
        <f t="shared" si="0"/>
        <v>2309051.54</v>
      </c>
      <c r="H9" s="15">
        <f t="shared" si="0"/>
        <v>577011.42</v>
      </c>
    </row>
    <row r="10" spans="1:8" ht="19.5" customHeight="1">
      <c r="A10" s="19" t="s">
        <v>15</v>
      </c>
      <c r="B10" s="7">
        <v>2675000</v>
      </c>
      <c r="C10" s="7">
        <v>2735000</v>
      </c>
      <c r="D10" s="8">
        <v>417094.88</v>
      </c>
      <c r="E10" s="8">
        <v>2234162.74</v>
      </c>
      <c r="F10" s="8">
        <v>438474.62</v>
      </c>
      <c r="G10" s="8">
        <v>2025692.16</v>
      </c>
      <c r="H10" s="9">
        <v>500837.26</v>
      </c>
    </row>
    <row r="11" spans="1:8" ht="19.5" customHeight="1">
      <c r="A11" s="19" t="s">
        <v>16</v>
      </c>
      <c r="B11" s="7">
        <v>2000</v>
      </c>
      <c r="C11" s="7">
        <v>2000</v>
      </c>
      <c r="D11" s="8">
        <v>0</v>
      </c>
      <c r="E11" s="8">
        <v>1570</v>
      </c>
      <c r="F11" s="8">
        <v>0</v>
      </c>
      <c r="G11" s="8">
        <v>1570</v>
      </c>
      <c r="H11" s="9">
        <v>430</v>
      </c>
    </row>
    <row r="12" spans="1:8" ht="19.5" customHeight="1">
      <c r="A12" s="19" t="s">
        <v>17</v>
      </c>
      <c r="B12" s="7">
        <v>390000</v>
      </c>
      <c r="C12" s="7">
        <v>390000</v>
      </c>
      <c r="D12" s="8">
        <v>64932.92</v>
      </c>
      <c r="E12" s="8">
        <v>314255.84</v>
      </c>
      <c r="F12" s="8">
        <v>64932.92</v>
      </c>
      <c r="G12" s="8">
        <v>281789.38</v>
      </c>
      <c r="H12" s="9">
        <v>75744.16</v>
      </c>
    </row>
    <row r="13" spans="1:8" ht="19.5" customHeight="1">
      <c r="A13" s="18" t="s">
        <v>18</v>
      </c>
      <c r="B13" s="15">
        <f aca="true" t="shared" si="1" ref="B13:H13">SUM(B14)</f>
        <v>960000</v>
      </c>
      <c r="C13" s="15">
        <f t="shared" si="1"/>
        <v>1316500</v>
      </c>
      <c r="D13" s="15">
        <f t="shared" si="1"/>
        <v>142103.56</v>
      </c>
      <c r="E13" s="15">
        <f t="shared" si="1"/>
        <v>1104023.95</v>
      </c>
      <c r="F13" s="15">
        <f t="shared" si="1"/>
        <v>139496.05</v>
      </c>
      <c r="G13" s="15">
        <f t="shared" si="1"/>
        <v>809929.77</v>
      </c>
      <c r="H13" s="15">
        <f t="shared" si="1"/>
        <v>212476.05</v>
      </c>
    </row>
    <row r="14" spans="1:8" ht="19.5" customHeight="1">
      <c r="A14" s="19" t="s">
        <v>19</v>
      </c>
      <c r="B14" s="7">
        <v>960000</v>
      </c>
      <c r="C14" s="7">
        <v>1316500</v>
      </c>
      <c r="D14" s="8">
        <v>142103.56</v>
      </c>
      <c r="E14" s="8">
        <v>1104023.95</v>
      </c>
      <c r="F14" s="8">
        <v>139496.05</v>
      </c>
      <c r="G14" s="8">
        <v>809929.77</v>
      </c>
      <c r="H14" s="9">
        <v>212476.05</v>
      </c>
    </row>
    <row r="15" spans="1:8" ht="19.5" customHeight="1">
      <c r="A15" s="18" t="s">
        <v>20</v>
      </c>
      <c r="B15" s="15">
        <f aca="true" t="shared" si="2" ref="B15:H15">SUM(B16:B30)</f>
        <v>11109000</v>
      </c>
      <c r="C15" s="15">
        <f t="shared" si="2"/>
        <v>10040940</v>
      </c>
      <c r="D15" s="15">
        <f t="shared" si="2"/>
        <v>1325086.04</v>
      </c>
      <c r="E15" s="15">
        <f t="shared" si="2"/>
        <v>8781522.09</v>
      </c>
      <c r="F15" s="15">
        <f t="shared" si="2"/>
        <v>1453747.4700000002</v>
      </c>
      <c r="G15" s="15">
        <f t="shared" si="2"/>
        <v>7162016.370000002</v>
      </c>
      <c r="H15" s="15">
        <f t="shared" si="2"/>
        <v>1259417.9100000001</v>
      </c>
    </row>
    <row r="16" spans="1:8" ht="19.5" customHeight="1">
      <c r="A16" s="19" t="s">
        <v>21</v>
      </c>
      <c r="B16" s="7">
        <v>2623000</v>
      </c>
      <c r="C16" s="7">
        <v>2674000</v>
      </c>
      <c r="D16" s="8">
        <v>193610.11</v>
      </c>
      <c r="E16" s="8">
        <v>2447711.2</v>
      </c>
      <c r="F16" s="8">
        <v>308466.5</v>
      </c>
      <c r="G16" s="8">
        <v>1859845.39</v>
      </c>
      <c r="H16" s="9">
        <v>226288.8</v>
      </c>
    </row>
    <row r="17" spans="1:8" ht="19.5" customHeight="1">
      <c r="A17" s="19" t="s">
        <v>22</v>
      </c>
      <c r="B17" s="7">
        <v>1322000</v>
      </c>
      <c r="C17" s="7">
        <v>1545000</v>
      </c>
      <c r="D17" s="8">
        <v>215056.32</v>
      </c>
      <c r="E17" s="8">
        <v>1348010.76</v>
      </c>
      <c r="F17" s="8">
        <v>229062.5</v>
      </c>
      <c r="G17" s="8">
        <v>1165712.35</v>
      </c>
      <c r="H17" s="9">
        <v>196989.24</v>
      </c>
    </row>
    <row r="18" spans="1:8" ht="19.5" customHeight="1">
      <c r="A18" s="19" t="s">
        <v>23</v>
      </c>
      <c r="B18" s="7">
        <v>203000</v>
      </c>
      <c r="C18" s="7">
        <v>236000</v>
      </c>
      <c r="D18" s="8">
        <v>30430.81</v>
      </c>
      <c r="E18" s="8">
        <v>175040.03</v>
      </c>
      <c r="F18" s="8">
        <v>31946.68</v>
      </c>
      <c r="G18" s="8">
        <v>158098.88</v>
      </c>
      <c r="H18" s="9">
        <v>60959.97</v>
      </c>
    </row>
    <row r="19" spans="1:8" ht="19.5" customHeight="1">
      <c r="A19" s="19" t="s">
        <v>24</v>
      </c>
      <c r="B19" s="7">
        <v>970000</v>
      </c>
      <c r="C19" s="7">
        <v>859000</v>
      </c>
      <c r="D19" s="8">
        <v>179000</v>
      </c>
      <c r="E19" s="8">
        <v>859000</v>
      </c>
      <c r="F19" s="8">
        <v>145698.16</v>
      </c>
      <c r="G19" s="8">
        <v>631882.68</v>
      </c>
      <c r="H19" s="9">
        <v>0</v>
      </c>
    </row>
    <row r="20" spans="1:8" ht="19.5" customHeight="1">
      <c r="A20" s="19" t="s">
        <v>25</v>
      </c>
      <c r="B20" s="7">
        <v>200000</v>
      </c>
      <c r="C20" s="7">
        <v>273000</v>
      </c>
      <c r="D20" s="8">
        <v>73041</v>
      </c>
      <c r="E20" s="8">
        <v>272641</v>
      </c>
      <c r="F20" s="8">
        <v>26409</v>
      </c>
      <c r="G20" s="8">
        <v>202440</v>
      </c>
      <c r="H20" s="9">
        <v>359</v>
      </c>
    </row>
    <row r="21" spans="1:8" ht="19.5" customHeight="1">
      <c r="A21" s="19" t="s">
        <v>26</v>
      </c>
      <c r="B21" s="7">
        <v>2060000</v>
      </c>
      <c r="C21" s="7">
        <v>2098000</v>
      </c>
      <c r="D21" s="8">
        <v>251082.91</v>
      </c>
      <c r="E21" s="8">
        <v>1793111.75</v>
      </c>
      <c r="F21" s="8">
        <v>316645.42</v>
      </c>
      <c r="G21" s="8">
        <v>1534346.84</v>
      </c>
      <c r="H21" s="9">
        <v>304888.25</v>
      </c>
    </row>
    <row r="22" spans="1:8" ht="19.5" customHeight="1">
      <c r="A22" s="19" t="s">
        <v>27</v>
      </c>
      <c r="B22" s="7">
        <v>1320000</v>
      </c>
      <c r="C22" s="7">
        <v>363000</v>
      </c>
      <c r="D22" s="8">
        <v>60967.39</v>
      </c>
      <c r="E22" s="8">
        <v>248095.5</v>
      </c>
      <c r="F22" s="8">
        <v>57937.56</v>
      </c>
      <c r="G22" s="8">
        <v>207996.73</v>
      </c>
      <c r="H22" s="9">
        <v>114904.5</v>
      </c>
    </row>
    <row r="23" spans="1:8" ht="19.5" customHeight="1">
      <c r="A23" s="19" t="s">
        <v>28</v>
      </c>
      <c r="B23" s="7">
        <v>800000</v>
      </c>
      <c r="C23" s="7">
        <v>0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</row>
    <row r="24" spans="1:8" ht="19.5" customHeight="1">
      <c r="A24" s="19" t="s">
        <v>16</v>
      </c>
      <c r="B24" s="7">
        <v>5000</v>
      </c>
      <c r="C24" s="7">
        <v>5000</v>
      </c>
      <c r="D24" s="8">
        <v>0</v>
      </c>
      <c r="E24" s="8">
        <v>4190</v>
      </c>
      <c r="F24" s="8">
        <v>0</v>
      </c>
      <c r="G24" s="8">
        <v>4190</v>
      </c>
      <c r="H24" s="9">
        <v>810</v>
      </c>
    </row>
    <row r="25" spans="1:8" ht="19.5" customHeight="1">
      <c r="A25" s="19" t="s">
        <v>29</v>
      </c>
      <c r="B25" s="7">
        <v>182000</v>
      </c>
      <c r="C25" s="7">
        <v>168500</v>
      </c>
      <c r="D25" s="8">
        <v>22572.62</v>
      </c>
      <c r="E25" s="8">
        <v>134326.49</v>
      </c>
      <c r="F25" s="8">
        <v>19561.37</v>
      </c>
      <c r="G25" s="8">
        <v>103550.08</v>
      </c>
      <c r="H25" s="9">
        <v>34173.51</v>
      </c>
    </row>
    <row r="26" spans="1:8" ht="19.5" customHeight="1">
      <c r="A26" s="19" t="s">
        <v>30</v>
      </c>
      <c r="B26" s="7">
        <v>1331000</v>
      </c>
      <c r="C26" s="7">
        <v>1690000</v>
      </c>
      <c r="D26" s="8">
        <v>297609.34</v>
      </c>
      <c r="E26" s="8">
        <v>1438503.95</v>
      </c>
      <c r="F26" s="8">
        <v>302488.22</v>
      </c>
      <c r="G26" s="8">
        <v>1251186.66</v>
      </c>
      <c r="H26" s="9">
        <v>251496.05</v>
      </c>
    </row>
    <row r="27" spans="1:8" ht="19.5" customHeight="1">
      <c r="A27" s="19" t="s">
        <v>31</v>
      </c>
      <c r="B27" s="7">
        <v>18000</v>
      </c>
      <c r="C27" s="7">
        <v>8000</v>
      </c>
      <c r="D27" s="8">
        <v>0</v>
      </c>
      <c r="E27" s="8">
        <v>0</v>
      </c>
      <c r="F27" s="8">
        <v>0</v>
      </c>
      <c r="G27" s="8">
        <v>0</v>
      </c>
      <c r="H27" s="9">
        <v>8000</v>
      </c>
    </row>
    <row r="28" spans="1:8" ht="19.5" customHeight="1">
      <c r="A28" s="19" t="s">
        <v>32</v>
      </c>
      <c r="B28" s="7">
        <v>18000</v>
      </c>
      <c r="C28" s="7">
        <v>18000</v>
      </c>
      <c r="D28" s="8">
        <v>0</v>
      </c>
      <c r="E28" s="8">
        <v>0</v>
      </c>
      <c r="F28" s="8">
        <v>0</v>
      </c>
      <c r="G28" s="8">
        <v>0</v>
      </c>
      <c r="H28" s="9">
        <v>18000</v>
      </c>
    </row>
    <row r="29" spans="1:8" ht="19.5" customHeight="1">
      <c r="A29" s="19" t="s">
        <v>33</v>
      </c>
      <c r="B29" s="7">
        <v>37000</v>
      </c>
      <c r="C29" s="7">
        <v>68590</v>
      </c>
      <c r="D29" s="8">
        <v>1715.54</v>
      </c>
      <c r="E29" s="8">
        <v>45846.41</v>
      </c>
      <c r="F29" s="8">
        <v>10582.06</v>
      </c>
      <c r="G29" s="8">
        <v>32677.61</v>
      </c>
      <c r="H29" s="9">
        <v>22743.59</v>
      </c>
    </row>
    <row r="30" spans="1:8" ht="19.5" customHeight="1">
      <c r="A30" s="19" t="s">
        <v>34</v>
      </c>
      <c r="B30" s="7">
        <v>20000</v>
      </c>
      <c r="C30" s="7">
        <v>34850</v>
      </c>
      <c r="D30" s="8">
        <v>0</v>
      </c>
      <c r="E30" s="8">
        <v>15045</v>
      </c>
      <c r="F30" s="8">
        <v>4950</v>
      </c>
      <c r="G30" s="8">
        <v>10089.15</v>
      </c>
      <c r="H30" s="9">
        <v>19805</v>
      </c>
    </row>
    <row r="31" spans="1:8" ht="19.5" customHeight="1">
      <c r="A31" s="18" t="s">
        <v>35</v>
      </c>
      <c r="B31" s="15">
        <f aca="true" t="shared" si="3" ref="B31:H31">SUM(B32)</f>
        <v>567000</v>
      </c>
      <c r="C31" s="15">
        <f t="shared" si="3"/>
        <v>633790</v>
      </c>
      <c r="D31" s="15">
        <f t="shared" si="3"/>
        <v>107940.32</v>
      </c>
      <c r="E31" s="15">
        <f t="shared" si="3"/>
        <v>527784.64</v>
      </c>
      <c r="F31" s="15">
        <f t="shared" si="3"/>
        <v>112739.2</v>
      </c>
      <c r="G31" s="15">
        <f t="shared" si="3"/>
        <v>458906.04</v>
      </c>
      <c r="H31" s="15">
        <f t="shared" si="3"/>
        <v>106005.36</v>
      </c>
    </row>
    <row r="32" spans="1:8" ht="19.5" customHeight="1">
      <c r="A32" s="19" t="s">
        <v>36</v>
      </c>
      <c r="B32" s="7">
        <v>567000</v>
      </c>
      <c r="C32" s="7">
        <v>633790</v>
      </c>
      <c r="D32" s="8">
        <v>107940.32</v>
      </c>
      <c r="E32" s="8">
        <v>527784.64</v>
      </c>
      <c r="F32" s="8">
        <v>112739.2</v>
      </c>
      <c r="G32" s="8">
        <v>458906.04</v>
      </c>
      <c r="H32" s="9">
        <v>106005.36</v>
      </c>
    </row>
    <row r="33" spans="1:8" ht="19.5" customHeight="1">
      <c r="A33" s="18" t="s">
        <v>37</v>
      </c>
      <c r="B33" s="15">
        <f aca="true" t="shared" si="4" ref="B33:H33">SUM(B34:B43)</f>
        <v>14010000</v>
      </c>
      <c r="C33" s="15">
        <f t="shared" si="4"/>
        <v>15618000</v>
      </c>
      <c r="D33" s="15">
        <f t="shared" si="4"/>
        <v>1952876.6400000001</v>
      </c>
      <c r="E33" s="15">
        <f t="shared" si="4"/>
        <v>13068203.260000002</v>
      </c>
      <c r="F33" s="15">
        <f t="shared" si="4"/>
        <v>2737224.0100000007</v>
      </c>
      <c r="G33" s="15">
        <f t="shared" si="4"/>
        <v>11233343.719999999</v>
      </c>
      <c r="H33" s="15">
        <f t="shared" si="4"/>
        <v>2549796.7399999998</v>
      </c>
    </row>
    <row r="34" spans="1:8" ht="19.5" customHeight="1">
      <c r="A34" s="19" t="s">
        <v>38</v>
      </c>
      <c r="B34" s="7">
        <v>1470000</v>
      </c>
      <c r="C34" s="7">
        <v>1473000</v>
      </c>
      <c r="D34" s="8">
        <v>224712.81</v>
      </c>
      <c r="E34" s="8">
        <v>1181120.45</v>
      </c>
      <c r="F34" s="8">
        <v>280797.59</v>
      </c>
      <c r="G34" s="8">
        <v>1092764.01</v>
      </c>
      <c r="H34" s="9">
        <v>291879.55</v>
      </c>
    </row>
    <row r="35" spans="1:8" ht="19.5" customHeight="1">
      <c r="A35" s="19" t="s">
        <v>39</v>
      </c>
      <c r="B35" s="7">
        <v>2968000</v>
      </c>
      <c r="C35" s="7">
        <v>3794000</v>
      </c>
      <c r="D35" s="8">
        <v>653289.99</v>
      </c>
      <c r="E35" s="8">
        <v>3255808.26</v>
      </c>
      <c r="F35" s="8">
        <v>636637.98</v>
      </c>
      <c r="G35" s="8">
        <v>2767879.67</v>
      </c>
      <c r="H35" s="9">
        <v>538191.74</v>
      </c>
    </row>
    <row r="36" spans="1:8" ht="19.5" customHeight="1">
      <c r="A36" s="19" t="s">
        <v>40</v>
      </c>
      <c r="B36" s="7">
        <v>750000</v>
      </c>
      <c r="C36" s="7">
        <v>750000</v>
      </c>
      <c r="D36" s="8">
        <v>6323</v>
      </c>
      <c r="E36" s="8">
        <v>659269.17</v>
      </c>
      <c r="F36" s="8">
        <v>173307.7</v>
      </c>
      <c r="G36" s="8">
        <v>519953.69</v>
      </c>
      <c r="H36" s="9">
        <v>90730.83</v>
      </c>
    </row>
    <row r="37" spans="1:8" ht="19.5" customHeight="1">
      <c r="A37" s="19" t="s">
        <v>41</v>
      </c>
      <c r="B37" s="7">
        <v>6547000</v>
      </c>
      <c r="C37" s="7">
        <v>7197000</v>
      </c>
      <c r="D37" s="8">
        <v>831981.59</v>
      </c>
      <c r="E37" s="8">
        <v>5921945.33</v>
      </c>
      <c r="F37" s="8">
        <v>1264927.1</v>
      </c>
      <c r="G37" s="8">
        <v>5202291.97</v>
      </c>
      <c r="H37" s="9">
        <v>1275054.67</v>
      </c>
    </row>
    <row r="38" spans="1:8" ht="19.5" customHeight="1">
      <c r="A38" s="19" t="s">
        <v>42</v>
      </c>
      <c r="B38" s="7">
        <v>540000</v>
      </c>
      <c r="C38" s="7">
        <v>490000</v>
      </c>
      <c r="D38" s="8">
        <v>10000</v>
      </c>
      <c r="E38" s="8">
        <v>490000</v>
      </c>
      <c r="F38" s="8">
        <v>99000</v>
      </c>
      <c r="G38" s="8">
        <v>324000</v>
      </c>
      <c r="H38" s="9">
        <v>0</v>
      </c>
    </row>
    <row r="39" spans="1:8" ht="19.5" customHeight="1">
      <c r="A39" s="19" t="s">
        <v>43</v>
      </c>
      <c r="B39" s="7">
        <v>272000</v>
      </c>
      <c r="C39" s="7">
        <v>137000</v>
      </c>
      <c r="D39" s="8">
        <v>1433.47</v>
      </c>
      <c r="E39" s="8">
        <v>109253.03</v>
      </c>
      <c r="F39" s="8">
        <v>4189.73</v>
      </c>
      <c r="G39" s="8">
        <v>108853.44</v>
      </c>
      <c r="H39" s="9">
        <v>27746.97</v>
      </c>
    </row>
    <row r="40" spans="1:8" ht="19.5" customHeight="1">
      <c r="A40" s="19" t="s">
        <v>44</v>
      </c>
      <c r="B40" s="7">
        <v>35000</v>
      </c>
      <c r="C40" s="7">
        <v>60000</v>
      </c>
      <c r="D40" s="8">
        <v>4042.94</v>
      </c>
      <c r="E40" s="8">
        <v>45725.56</v>
      </c>
      <c r="F40" s="8">
        <v>10109.47</v>
      </c>
      <c r="G40" s="8">
        <v>32154.88</v>
      </c>
      <c r="H40" s="9">
        <v>14274.44</v>
      </c>
    </row>
    <row r="41" spans="1:8" ht="19.5" customHeight="1">
      <c r="A41" s="19" t="s">
        <v>45</v>
      </c>
      <c r="B41" s="7">
        <v>561000</v>
      </c>
      <c r="C41" s="7">
        <v>847000</v>
      </c>
      <c r="D41" s="8">
        <v>96048.44</v>
      </c>
      <c r="E41" s="8">
        <v>702380.66</v>
      </c>
      <c r="F41" s="8">
        <v>146009.47</v>
      </c>
      <c r="G41" s="8">
        <v>569511.12</v>
      </c>
      <c r="H41" s="9">
        <v>144619.34</v>
      </c>
    </row>
    <row r="42" spans="1:8" ht="19.5" customHeight="1">
      <c r="A42" s="19" t="s">
        <v>46</v>
      </c>
      <c r="B42" s="7">
        <v>583000</v>
      </c>
      <c r="C42" s="7">
        <v>604500</v>
      </c>
      <c r="D42" s="8">
        <v>71236.13</v>
      </c>
      <c r="E42" s="8">
        <v>489410.22</v>
      </c>
      <c r="F42" s="8">
        <v>81361.08</v>
      </c>
      <c r="G42" s="8">
        <v>430186.58</v>
      </c>
      <c r="H42" s="9">
        <v>115089.78</v>
      </c>
    </row>
    <row r="43" spans="1:8" ht="19.5" customHeight="1">
      <c r="A43" s="19" t="s">
        <v>47</v>
      </c>
      <c r="B43" s="7">
        <v>284000</v>
      </c>
      <c r="C43" s="7">
        <v>265500</v>
      </c>
      <c r="D43" s="8">
        <v>53808.27</v>
      </c>
      <c r="E43" s="8">
        <v>213290.58</v>
      </c>
      <c r="F43" s="8">
        <v>40883.89</v>
      </c>
      <c r="G43" s="8">
        <v>185748.36</v>
      </c>
      <c r="H43" s="9">
        <v>52209.42</v>
      </c>
    </row>
    <row r="44" spans="1:8" ht="19.5" customHeight="1">
      <c r="A44" s="18" t="s">
        <v>48</v>
      </c>
      <c r="B44" s="15">
        <f aca="true" t="shared" si="5" ref="B44:H44">SUM(B45:B53)</f>
        <v>12396000</v>
      </c>
      <c r="C44" s="15">
        <f t="shared" si="5"/>
        <v>13320714.34</v>
      </c>
      <c r="D44" s="15">
        <f t="shared" si="5"/>
        <v>1179576.24</v>
      </c>
      <c r="E44" s="15">
        <f t="shared" si="5"/>
        <v>11450649.889999999</v>
      </c>
      <c r="F44" s="15">
        <f t="shared" si="5"/>
        <v>1931935.0999999999</v>
      </c>
      <c r="G44" s="15">
        <f t="shared" si="5"/>
        <v>9590906.379999999</v>
      </c>
      <c r="H44" s="15">
        <f t="shared" si="5"/>
        <v>1870064.4500000002</v>
      </c>
    </row>
    <row r="45" spans="1:8" ht="19.5" customHeight="1">
      <c r="A45" s="19" t="s">
        <v>49</v>
      </c>
      <c r="B45" s="7">
        <v>300000</v>
      </c>
      <c r="C45" s="7">
        <v>300000</v>
      </c>
      <c r="D45" s="8">
        <v>0</v>
      </c>
      <c r="E45" s="8">
        <v>0</v>
      </c>
      <c r="F45" s="8">
        <v>0</v>
      </c>
      <c r="G45" s="8">
        <v>0</v>
      </c>
      <c r="H45" s="9">
        <v>300000</v>
      </c>
    </row>
    <row r="46" spans="1:8" ht="19.5" customHeight="1">
      <c r="A46" s="19" t="s">
        <v>50</v>
      </c>
      <c r="B46" s="7">
        <v>10000</v>
      </c>
      <c r="C46" s="7">
        <v>0</v>
      </c>
      <c r="D46" s="8">
        <v>0</v>
      </c>
      <c r="E46" s="8">
        <v>0</v>
      </c>
      <c r="F46" s="8">
        <v>0</v>
      </c>
      <c r="G46" s="8">
        <v>0</v>
      </c>
      <c r="H46" s="9">
        <v>0</v>
      </c>
    </row>
    <row r="47" spans="1:8" ht="19.5" customHeight="1">
      <c r="A47" s="19" t="s">
        <v>51</v>
      </c>
      <c r="B47" s="7">
        <v>1276000</v>
      </c>
      <c r="C47" s="7">
        <v>1502714.34</v>
      </c>
      <c r="D47" s="8">
        <v>144254.92</v>
      </c>
      <c r="E47" s="8">
        <v>1201246.01</v>
      </c>
      <c r="F47" s="8">
        <v>258682.14</v>
      </c>
      <c r="G47" s="8">
        <v>1006260.7</v>
      </c>
      <c r="H47" s="9">
        <v>301468.33</v>
      </c>
    </row>
    <row r="48" spans="1:8" ht="19.5" customHeight="1">
      <c r="A48" s="19" t="s">
        <v>52</v>
      </c>
      <c r="B48" s="7">
        <v>100000</v>
      </c>
      <c r="C48" s="7">
        <v>0</v>
      </c>
      <c r="D48" s="8">
        <v>0</v>
      </c>
      <c r="E48" s="8">
        <v>0</v>
      </c>
      <c r="F48" s="8">
        <v>0</v>
      </c>
      <c r="G48" s="8">
        <v>0</v>
      </c>
      <c r="H48" s="9">
        <v>0</v>
      </c>
    </row>
    <row r="49" spans="1:8" ht="19.5" customHeight="1">
      <c r="A49" s="19" t="s">
        <v>53</v>
      </c>
      <c r="B49" s="7">
        <v>3025000</v>
      </c>
      <c r="C49" s="7">
        <v>2070000</v>
      </c>
      <c r="D49" s="8">
        <v>90000</v>
      </c>
      <c r="E49" s="8">
        <v>2069188.42</v>
      </c>
      <c r="F49" s="8">
        <v>388720.04</v>
      </c>
      <c r="G49" s="8">
        <v>1783174.46</v>
      </c>
      <c r="H49" s="9">
        <v>811.58</v>
      </c>
    </row>
    <row r="50" spans="1:8" ht="19.5" customHeight="1">
      <c r="A50" s="19" t="s">
        <v>54</v>
      </c>
      <c r="B50" s="7">
        <v>3930000</v>
      </c>
      <c r="C50" s="7">
        <v>5325000</v>
      </c>
      <c r="D50" s="8">
        <v>503955.35</v>
      </c>
      <c r="E50" s="8">
        <v>4725567.57</v>
      </c>
      <c r="F50" s="8">
        <v>821187.35</v>
      </c>
      <c r="G50" s="8">
        <v>3952653.27</v>
      </c>
      <c r="H50" s="9">
        <v>599432.43</v>
      </c>
    </row>
    <row r="51" spans="1:8" ht="19.5" customHeight="1">
      <c r="A51" s="19" t="s">
        <v>52</v>
      </c>
      <c r="B51" s="7">
        <v>830000</v>
      </c>
      <c r="C51" s="7">
        <v>1070000</v>
      </c>
      <c r="D51" s="8">
        <v>60000</v>
      </c>
      <c r="E51" s="8">
        <v>1070000</v>
      </c>
      <c r="F51" s="8">
        <v>61054.89</v>
      </c>
      <c r="G51" s="8">
        <v>685839.58</v>
      </c>
      <c r="H51" s="9">
        <v>0</v>
      </c>
    </row>
    <row r="52" spans="1:8" ht="19.5" customHeight="1">
      <c r="A52" s="19" t="s">
        <v>55</v>
      </c>
      <c r="B52" s="7">
        <v>1616000</v>
      </c>
      <c r="C52" s="7">
        <v>1749000</v>
      </c>
      <c r="D52" s="8">
        <v>213531.99</v>
      </c>
      <c r="E52" s="8">
        <v>1404684.52</v>
      </c>
      <c r="F52" s="8">
        <v>228972.1</v>
      </c>
      <c r="G52" s="8">
        <v>1252674.53</v>
      </c>
      <c r="H52" s="9">
        <v>344315.48</v>
      </c>
    </row>
    <row r="53" spans="1:8" ht="19.5" customHeight="1">
      <c r="A53" s="19" t="s">
        <v>56</v>
      </c>
      <c r="B53" s="7">
        <v>1309000</v>
      </c>
      <c r="C53" s="7">
        <v>1304000</v>
      </c>
      <c r="D53" s="8">
        <v>167833.98</v>
      </c>
      <c r="E53" s="8">
        <v>979963.37</v>
      </c>
      <c r="F53" s="8">
        <v>173318.58</v>
      </c>
      <c r="G53" s="8">
        <v>910303.84</v>
      </c>
      <c r="H53" s="9">
        <v>324036.63</v>
      </c>
    </row>
    <row r="54" spans="1:8" ht="19.5" customHeight="1">
      <c r="A54" s="18" t="s">
        <v>57</v>
      </c>
      <c r="B54" s="15">
        <f aca="true" t="shared" si="6" ref="B54:H54">SUM(B55)</f>
        <v>550000</v>
      </c>
      <c r="C54" s="15">
        <f t="shared" si="6"/>
        <v>1835000</v>
      </c>
      <c r="D54" s="15">
        <f t="shared" si="6"/>
        <v>160283.84</v>
      </c>
      <c r="E54" s="15">
        <f t="shared" si="6"/>
        <v>1693894.66</v>
      </c>
      <c r="F54" s="15">
        <f t="shared" si="6"/>
        <v>196416.04</v>
      </c>
      <c r="G54" s="15">
        <f t="shared" si="6"/>
        <v>980212.14</v>
      </c>
      <c r="H54" s="15">
        <f t="shared" si="6"/>
        <v>141105.34</v>
      </c>
    </row>
    <row r="55" spans="1:8" ht="19.5" customHeight="1">
      <c r="A55" s="19" t="s">
        <v>58</v>
      </c>
      <c r="B55" s="7">
        <v>550000</v>
      </c>
      <c r="C55" s="7">
        <v>1835000</v>
      </c>
      <c r="D55" s="8">
        <v>160283.84</v>
      </c>
      <c r="E55" s="8">
        <v>1693894.66</v>
      </c>
      <c r="F55" s="8">
        <v>196416.04</v>
      </c>
      <c r="G55" s="8">
        <v>980212.14</v>
      </c>
      <c r="H55" s="9">
        <v>141105.34</v>
      </c>
    </row>
    <row r="56" spans="1:8" ht="19.5" customHeight="1">
      <c r="A56" s="18" t="s">
        <v>59</v>
      </c>
      <c r="B56" s="15">
        <f aca="true" t="shared" si="7" ref="B56:H56">SUM(B57:B60)</f>
        <v>11734000</v>
      </c>
      <c r="C56" s="15">
        <f t="shared" si="7"/>
        <v>12475528.66</v>
      </c>
      <c r="D56" s="15">
        <f t="shared" si="7"/>
        <v>1263891.77</v>
      </c>
      <c r="E56" s="15">
        <f t="shared" si="7"/>
        <v>11107195.77</v>
      </c>
      <c r="F56" s="15">
        <f t="shared" si="7"/>
        <v>2349295.88</v>
      </c>
      <c r="G56" s="15">
        <f t="shared" si="7"/>
        <v>8700006.549999999</v>
      </c>
      <c r="H56" s="15">
        <f t="shared" si="7"/>
        <v>1368332.89</v>
      </c>
    </row>
    <row r="57" spans="1:8" ht="19.5" customHeight="1">
      <c r="A57" s="19" t="s">
        <v>60</v>
      </c>
      <c r="B57" s="7">
        <v>7480000</v>
      </c>
      <c r="C57" s="7">
        <v>8790528.66</v>
      </c>
      <c r="D57" s="8">
        <v>866950.64</v>
      </c>
      <c r="E57" s="8">
        <v>7583242.96</v>
      </c>
      <c r="F57" s="8">
        <v>1513213.23</v>
      </c>
      <c r="G57" s="8">
        <v>6409842.1</v>
      </c>
      <c r="H57" s="9">
        <v>1207285.7</v>
      </c>
    </row>
    <row r="58" spans="1:8" ht="19.5" customHeight="1">
      <c r="A58" s="19" t="s">
        <v>61</v>
      </c>
      <c r="B58" s="7">
        <v>550000</v>
      </c>
      <c r="C58" s="7">
        <v>725000</v>
      </c>
      <c r="D58" s="8">
        <v>121941.13</v>
      </c>
      <c r="E58" s="8">
        <v>632560.81</v>
      </c>
      <c r="F58" s="8">
        <v>124057.59</v>
      </c>
      <c r="G58" s="8">
        <v>555464.85</v>
      </c>
      <c r="H58" s="9">
        <v>92439.19</v>
      </c>
    </row>
    <row r="59" spans="1:8" ht="19.5" customHeight="1">
      <c r="A59" s="19" t="s">
        <v>62</v>
      </c>
      <c r="B59" s="7">
        <v>3584000</v>
      </c>
      <c r="C59" s="7">
        <v>2840000</v>
      </c>
      <c r="D59" s="8">
        <v>275000</v>
      </c>
      <c r="E59" s="8">
        <v>2771392</v>
      </c>
      <c r="F59" s="8">
        <v>712025.06</v>
      </c>
      <c r="G59" s="8">
        <v>1614699.6</v>
      </c>
      <c r="H59" s="9">
        <v>68608</v>
      </c>
    </row>
    <row r="60" spans="1:8" ht="19.5" customHeight="1">
      <c r="A60" s="19" t="s">
        <v>63</v>
      </c>
      <c r="B60" s="7">
        <v>120000</v>
      </c>
      <c r="C60" s="7">
        <v>120000</v>
      </c>
      <c r="D60" s="8">
        <v>0</v>
      </c>
      <c r="E60" s="8">
        <v>120000</v>
      </c>
      <c r="F60" s="8">
        <v>0</v>
      </c>
      <c r="G60" s="8">
        <v>120000</v>
      </c>
      <c r="H60" s="9">
        <v>0</v>
      </c>
    </row>
    <row r="61" spans="1:8" ht="19.5" customHeight="1">
      <c r="A61" s="18" t="s">
        <v>64</v>
      </c>
      <c r="B61" s="15">
        <f aca="true" t="shared" si="8" ref="B61:H61">SUM(B62:B66)</f>
        <v>2607000</v>
      </c>
      <c r="C61" s="15">
        <f t="shared" si="8"/>
        <v>2886500</v>
      </c>
      <c r="D61" s="15">
        <f t="shared" si="8"/>
        <v>370390.91</v>
      </c>
      <c r="E61" s="15">
        <f t="shared" si="8"/>
        <v>2086680.13</v>
      </c>
      <c r="F61" s="15">
        <f t="shared" si="8"/>
        <v>434554.79000000004</v>
      </c>
      <c r="G61" s="15">
        <f t="shared" si="8"/>
        <v>2004831.92</v>
      </c>
      <c r="H61" s="15">
        <f t="shared" si="8"/>
        <v>799819.87</v>
      </c>
    </row>
    <row r="62" spans="1:8" ht="19.5" customHeight="1">
      <c r="A62" s="19" t="s">
        <v>33</v>
      </c>
      <c r="B62" s="7">
        <v>200000</v>
      </c>
      <c r="C62" s="7">
        <v>200000</v>
      </c>
      <c r="D62" s="8">
        <v>0</v>
      </c>
      <c r="E62" s="8">
        <v>0</v>
      </c>
      <c r="F62" s="8">
        <v>0</v>
      </c>
      <c r="G62" s="8">
        <v>0</v>
      </c>
      <c r="H62" s="9">
        <v>200000</v>
      </c>
    </row>
    <row r="63" spans="1:8" ht="19.5" customHeight="1">
      <c r="A63" s="19" t="s">
        <v>34</v>
      </c>
      <c r="B63" s="7">
        <v>250000</v>
      </c>
      <c r="C63" s="7">
        <v>250000</v>
      </c>
      <c r="D63" s="8">
        <v>16000</v>
      </c>
      <c r="E63" s="8">
        <v>84000</v>
      </c>
      <c r="F63" s="8">
        <v>30000</v>
      </c>
      <c r="G63" s="8">
        <v>76000</v>
      </c>
      <c r="H63" s="9">
        <v>166000</v>
      </c>
    </row>
    <row r="64" spans="1:8" ht="19.5" customHeight="1">
      <c r="A64" s="19" t="s">
        <v>65</v>
      </c>
      <c r="B64" s="7">
        <v>312000</v>
      </c>
      <c r="C64" s="7">
        <v>524000</v>
      </c>
      <c r="D64" s="8">
        <v>50188.37</v>
      </c>
      <c r="E64" s="8">
        <v>460542.53</v>
      </c>
      <c r="F64" s="8">
        <v>91434.34</v>
      </c>
      <c r="G64" s="8">
        <v>400312.7</v>
      </c>
      <c r="H64" s="9">
        <v>63457.47</v>
      </c>
    </row>
    <row r="65" spans="1:8" ht="19.5" customHeight="1">
      <c r="A65" s="19" t="s">
        <v>66</v>
      </c>
      <c r="B65" s="7">
        <v>1340000</v>
      </c>
      <c r="C65" s="7">
        <v>1350000</v>
      </c>
      <c r="D65" s="8">
        <v>223524.06</v>
      </c>
      <c r="E65" s="8">
        <v>1090890.39</v>
      </c>
      <c r="F65" s="8">
        <v>223524.06</v>
      </c>
      <c r="G65" s="8">
        <v>1090890.39</v>
      </c>
      <c r="H65" s="9">
        <v>259109.61</v>
      </c>
    </row>
    <row r="66" spans="1:8" ht="19.5" customHeight="1">
      <c r="A66" s="19" t="s">
        <v>67</v>
      </c>
      <c r="B66" s="7">
        <v>505000</v>
      </c>
      <c r="C66" s="7">
        <v>562500</v>
      </c>
      <c r="D66" s="8">
        <v>80678.48</v>
      </c>
      <c r="E66" s="8">
        <v>451247.21</v>
      </c>
      <c r="F66" s="8">
        <v>89596.39</v>
      </c>
      <c r="G66" s="8">
        <v>437628.83</v>
      </c>
      <c r="H66" s="9">
        <v>111252.79</v>
      </c>
    </row>
    <row r="67" spans="1:8" ht="19.5" customHeight="1" thickBot="1">
      <c r="A67" s="10" t="s">
        <v>68</v>
      </c>
      <c r="B67" s="11">
        <f aca="true" t="shared" si="9" ref="B67:H67">SUM(B9+B13+B15+B31+B33+B44+B54+B56+B61)</f>
        <v>57000000</v>
      </c>
      <c r="C67" s="11">
        <f t="shared" si="9"/>
        <v>61253973</v>
      </c>
      <c r="D67" s="11">
        <f t="shared" si="9"/>
        <v>6984177.120000001</v>
      </c>
      <c r="E67" s="11">
        <f t="shared" si="9"/>
        <v>52369942.970000006</v>
      </c>
      <c r="F67" s="11">
        <f t="shared" si="9"/>
        <v>9858816.080000002</v>
      </c>
      <c r="G67" s="11">
        <f t="shared" si="9"/>
        <v>43249204.43</v>
      </c>
      <c r="H67" s="11">
        <f t="shared" si="9"/>
        <v>8884030.03</v>
      </c>
    </row>
    <row r="68" ht="19.5" customHeight="1" thickTop="1"/>
  </sheetData>
  <sheetProtection/>
  <mergeCells count="7">
    <mergeCell ref="A1:H1"/>
    <mergeCell ref="A2:H2"/>
    <mergeCell ref="A3:H3"/>
    <mergeCell ref="B7:C7"/>
    <mergeCell ref="D7:E7"/>
    <mergeCell ref="F7:H7"/>
    <mergeCell ref="A6:H6"/>
  </mergeCells>
  <printOptions horizontalCentered="1"/>
  <pageMargins left="0" right="0" top="0.5905511811023623" bottom="0.3937007874015748" header="0.1968503937007874" footer="0.1968503937007874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2013-12-02T13:59:02Z</cp:lastPrinted>
  <dcterms:created xsi:type="dcterms:W3CDTF">2011-01-25T11:25:48Z</dcterms:created>
  <dcterms:modified xsi:type="dcterms:W3CDTF">2013-12-02T14:20:34Z</dcterms:modified>
  <cp:category/>
  <cp:version/>
  <cp:contentType/>
  <cp:contentStatus/>
</cp:coreProperties>
</file>