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Apuração Repasse Legislativ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<sst xmlns="http://schemas.openxmlformats.org/spreadsheetml/2006/main" count="20" uniqueCount="20">
  <si>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 Geral</t>
  </si>
  <si>
    <t>Receita Tributária</t>
  </si>
  <si>
    <t>Total do Repasse ao Poder Legislativo</t>
  </si>
  <si>
    <t>Base Receita Orçamento/2012</t>
  </si>
  <si>
    <t>(-) Taxa de Fiscalização Vigilância Sanitária</t>
  </si>
  <si>
    <t>(-) Taxa de Alvará Sanitário-Exerc. Anteriores</t>
  </si>
  <si>
    <t>(-) Contribuição de Melhorias</t>
  </si>
  <si>
    <t>Multas e Juros de Impostos</t>
  </si>
  <si>
    <t>Dívida Ativa Tributária</t>
  </si>
  <si>
    <t>(-) Dívida Ativa Fiscalização Vigilância Sanitária</t>
  </si>
  <si>
    <t>(-) Dívida Ativa Contribuição de Melhorias</t>
  </si>
  <si>
    <t>FPM</t>
  </si>
  <si>
    <t>ITR</t>
  </si>
  <si>
    <t>ICMS Adiantamento União</t>
  </si>
  <si>
    <t>ICMS Estado</t>
  </si>
  <si>
    <t>IPVA</t>
  </si>
  <si>
    <t>IPI</t>
  </si>
  <si>
    <t>CIDE</t>
  </si>
  <si>
    <t xml:space="preserve">Apuração Repasse Legislativo </t>
  </si>
  <si>
    <t>ANEXO V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</si>
</sst>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\-000"/>
    <numFmt numFmtId="165" formatCode="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21"/>
      <name val="Arial"/>
      <family val="2"/>
    </font>
    <font>
      <b/>
      <u val="single"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rgb="FF005F89"/>
      <name val="Arial"/>
      <family val="2"/>
    </font>
    <font>
      <b/>
      <sz val="14"/>
      <color rgb="FF005F8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43" fontId="0" fillId="0" borderId="0" xfId="51" applyFont="1" applyAlignment="1">
      <alignment/>
    </xf>
    <xf numFmtId="43" fontId="1" fillId="0" borderId="0" xfId="51" applyFont="1" applyAlignment="1">
      <alignment/>
    </xf>
    <xf numFmtId="43" fontId="9" fillId="0" borderId="0" xfId="51" applyFont="1" applyAlignment="1">
      <alignment horizontal="center"/>
    </xf>
    <xf numFmtId="43" fontId="1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/>
    </xf>
    <xf numFmtId="43" fontId="4" fillId="0" borderId="12" xfId="51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indent="2"/>
    </xf>
    <xf numFmtId="0" fontId="0" fillId="0" borderId="14" xfId="0" applyBorder="1" applyAlignment="1">
      <alignment/>
    </xf>
    <xf numFmtId="43" fontId="4" fillId="0" borderId="15" xfId="51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indent="1"/>
    </xf>
    <xf numFmtId="43" fontId="4" fillId="0" borderId="15" xfId="51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0" fillId="32" borderId="14" xfId="0" applyFill="1" applyBorder="1" applyAlignment="1">
      <alignment/>
    </xf>
    <xf numFmtId="43" fontId="2" fillId="32" borderId="15" xfId="0" applyNumberFormat="1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/>
    </xf>
    <xf numFmtId="43" fontId="2" fillId="32" borderId="18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/>
  <cols>
    <col min="1" max="1" width="55.57421875" style="0" customWidth="1"/>
    <col min="2" max="2" width="12.8515625" style="0" hidden="1" customWidth="1"/>
    <col min="3" max="3" width="10.8515625" style="0" hidden="1" customWidth="1"/>
    <col min="4" max="4" width="22.00390625" style="0" customWidth="1"/>
    <col min="5" max="5" width="15.00390625" style="9" bestFit="1" customWidth="1"/>
    <col min="6" max="6" width="12.8515625" style="0" bestFit="1" customWidth="1"/>
  </cols>
  <sheetData>
    <row r="1" spans="1:4" ht="30" customHeight="1">
      <c r="A1" s="30" t="s">
        <v>19</v>
      </c>
      <c r="B1" s="30"/>
      <c r="C1" s="30"/>
      <c r="D1" s="30"/>
    </row>
    <row r="2" spans="1:4" ht="30" customHeight="1">
      <c r="A2" s="29" t="s">
        <v>18</v>
      </c>
      <c r="B2" s="29"/>
      <c r="C2" s="29"/>
      <c r="D2" s="29"/>
    </row>
    <row r="3" spans="1:4" ht="30" customHeight="1">
      <c r="A3" s="13"/>
      <c r="B3" s="13"/>
      <c r="C3" s="13"/>
      <c r="D3" s="14"/>
    </row>
    <row r="4" spans="1:4" ht="18">
      <c r="A4" s="31" t="s">
        <v>3</v>
      </c>
      <c r="B4" s="13"/>
      <c r="C4" s="13"/>
      <c r="D4" s="14"/>
    </row>
    <row r="5" spans="2:3" ht="13.5" thickBot="1">
      <c r="B5" s="7"/>
      <c r="C5" s="7"/>
    </row>
    <row r="6" spans="1:4" ht="19.5" customHeight="1" thickTop="1">
      <c r="A6" s="15" t="s">
        <v>1</v>
      </c>
      <c r="B6" s="16"/>
      <c r="C6" s="16"/>
      <c r="D6" s="17">
        <v>95026213.23</v>
      </c>
    </row>
    <row r="7" spans="1:4" ht="19.5" customHeight="1">
      <c r="A7" s="18" t="s">
        <v>4</v>
      </c>
      <c r="B7" s="19"/>
      <c r="C7" s="19"/>
      <c r="D7" s="20">
        <v>498184.23</v>
      </c>
    </row>
    <row r="8" spans="1:4" ht="19.5" customHeight="1">
      <c r="A8" s="18" t="s">
        <v>5</v>
      </c>
      <c r="B8" s="19"/>
      <c r="C8" s="19"/>
      <c r="D8" s="20">
        <v>42987.46</v>
      </c>
    </row>
    <row r="9" spans="1:4" ht="19.5" customHeight="1">
      <c r="A9" s="18" t="s">
        <v>6</v>
      </c>
      <c r="B9" s="19"/>
      <c r="C9" s="19"/>
      <c r="D9" s="20">
        <v>468003.02</v>
      </c>
    </row>
    <row r="10" spans="1:4" ht="19.5" customHeight="1">
      <c r="A10" s="21"/>
      <c r="B10" s="19"/>
      <c r="C10" s="19"/>
      <c r="D10" s="20"/>
    </row>
    <row r="11" spans="1:4" ht="19.5" customHeight="1">
      <c r="A11" s="21" t="s">
        <v>7</v>
      </c>
      <c r="B11" s="19"/>
      <c r="C11" s="19"/>
      <c r="D11" s="20">
        <v>3298590.07</v>
      </c>
    </row>
    <row r="12" spans="1:4" ht="19.5" customHeight="1">
      <c r="A12" s="21"/>
      <c r="B12" s="19"/>
      <c r="C12" s="19"/>
      <c r="D12" s="20"/>
    </row>
    <row r="13" spans="1:4" ht="19.5" customHeight="1">
      <c r="A13" s="21" t="s">
        <v>8</v>
      </c>
      <c r="B13" s="19"/>
      <c r="C13" s="19"/>
      <c r="D13" s="20">
        <v>4160079.16</v>
      </c>
    </row>
    <row r="14" spans="1:4" ht="19.5" customHeight="1">
      <c r="A14" s="18" t="s">
        <v>9</v>
      </c>
      <c r="B14" s="19"/>
      <c r="C14" s="19"/>
      <c r="D14" s="20">
        <v>24084.14</v>
      </c>
    </row>
    <row r="15" spans="1:4" ht="19.5" customHeight="1">
      <c r="A15" s="18" t="s">
        <v>10</v>
      </c>
      <c r="B15" s="19"/>
      <c r="C15" s="19"/>
      <c r="D15" s="20">
        <v>65313.84</v>
      </c>
    </row>
    <row r="16" spans="1:4" ht="19.5" customHeight="1">
      <c r="A16" s="21"/>
      <c r="B16" s="19"/>
      <c r="C16" s="19"/>
      <c r="D16" s="20"/>
    </row>
    <row r="17" spans="1:4" ht="19.5" customHeight="1">
      <c r="A17" s="21" t="s">
        <v>11</v>
      </c>
      <c r="B17" s="19"/>
      <c r="C17" s="19"/>
      <c r="D17" s="22">
        <f>32533964.34-6230332.99</f>
        <v>26303631.35</v>
      </c>
    </row>
    <row r="18" spans="1:4" ht="19.5" customHeight="1">
      <c r="A18" s="21" t="s">
        <v>12</v>
      </c>
      <c r="B18" s="19"/>
      <c r="C18" s="19"/>
      <c r="D18" s="22">
        <f>73370.07-14673.87</f>
        <v>58696.200000000004</v>
      </c>
    </row>
    <row r="19" spans="1:4" ht="19.5" customHeight="1">
      <c r="A19" s="21" t="s">
        <v>13</v>
      </c>
      <c r="B19" s="19"/>
      <c r="C19" s="19"/>
      <c r="D19" s="22">
        <f>383333.04-76666.56</f>
        <v>306666.48</v>
      </c>
    </row>
    <row r="20" spans="1:4" ht="19.5" customHeight="1">
      <c r="A20" s="21" t="s">
        <v>14</v>
      </c>
      <c r="B20" s="19"/>
      <c r="C20" s="19"/>
      <c r="D20" s="22">
        <f>67523462.39-13504692.27</f>
        <v>54018770.120000005</v>
      </c>
    </row>
    <row r="21" spans="1:4" ht="19.5" customHeight="1">
      <c r="A21" s="21" t="s">
        <v>15</v>
      </c>
      <c r="B21" s="19"/>
      <c r="C21" s="19"/>
      <c r="D21" s="22">
        <f>22309319.47-4461863.91</f>
        <v>17847455.56</v>
      </c>
    </row>
    <row r="22" spans="1:4" ht="19.5" customHeight="1">
      <c r="A22" s="21" t="s">
        <v>16</v>
      </c>
      <c r="B22" s="19"/>
      <c r="C22" s="19"/>
      <c r="D22" s="20">
        <v>425624.02</v>
      </c>
    </row>
    <row r="23" spans="1:4" ht="19.5" customHeight="1">
      <c r="A23" s="21" t="s">
        <v>17</v>
      </c>
      <c r="B23" s="19"/>
      <c r="C23" s="19"/>
      <c r="D23" s="20">
        <v>164831.93</v>
      </c>
    </row>
    <row r="24" spans="1:4" ht="19.5" customHeight="1">
      <c r="A24" s="23" t="s">
        <v>0</v>
      </c>
      <c r="B24" s="24"/>
      <c r="C24" s="24"/>
      <c r="D24" s="25">
        <f>D6-D7-D8-D9+D11+D13-D14-D15+D17+D18+D19+D20+D21+D22+D23</f>
        <v>200511985.43000004</v>
      </c>
    </row>
    <row r="25" spans="1:6" s="1" customFormat="1" ht="19.5" customHeight="1" thickBot="1">
      <c r="A25" s="26" t="s">
        <v>2</v>
      </c>
      <c r="B25" s="27"/>
      <c r="C25" s="27"/>
      <c r="D25" s="28">
        <v>11000000</v>
      </c>
      <c r="E25" s="10"/>
      <c r="F25" s="12"/>
    </row>
    <row r="26" ht="13.5" thickTop="1"/>
    <row r="27" spans="1:3" ht="12.75">
      <c r="A27" s="4"/>
      <c r="B27" s="4"/>
      <c r="C27" s="4"/>
    </row>
    <row r="28" spans="1:4" ht="18">
      <c r="A28" s="5"/>
      <c r="B28" s="6"/>
      <c r="C28" s="6"/>
      <c r="D28" s="8"/>
    </row>
    <row r="29" spans="1:3" ht="12.75">
      <c r="A29" s="4"/>
      <c r="B29" s="4"/>
      <c r="C29" s="4"/>
    </row>
    <row r="30" ht="13.5" customHeight="1">
      <c r="A30" s="3"/>
    </row>
    <row r="32" ht="15">
      <c r="A32" s="2"/>
    </row>
    <row r="33" ht="15">
      <c r="A33" s="2"/>
    </row>
    <row r="34" ht="15">
      <c r="A34" s="2"/>
    </row>
    <row r="42" ht="18.75">
      <c r="E42" s="11"/>
    </row>
  </sheetData>
  <sheetProtection/>
  <mergeCells count="2">
    <mergeCell ref="A2:D2"/>
    <mergeCell ref="A1:D1"/>
  </mergeCells>
  <printOptions horizontalCentered="1"/>
  <pageMargins left="0.3937007874015748" right="0.3937007874015748" top="0.7874015748031497" bottom="0.3937007874015748" header="0.1968503937007874" footer="0.196850393700787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Mauricio</cp:lastModifiedBy>
  <cp:lastPrinted>2014-01-30T11:05:52Z</cp:lastPrinted>
  <dcterms:created xsi:type="dcterms:W3CDTF">2001-08-20T13:41:06Z</dcterms:created>
  <dcterms:modified xsi:type="dcterms:W3CDTF">2014-01-30T12:41:43Z</dcterms:modified>
  <cp:category/>
  <cp:version/>
  <cp:contentType/>
  <cp:contentStatus/>
</cp:coreProperties>
</file>