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2"/>
  </bookViews>
  <sheets>
    <sheet name="SAAE" sheetId="1" state="hidden" r:id="rId1"/>
    <sheet name="Anexo de Riscos Fiscais" sheetId="2" state="hidden" r:id="rId2"/>
    <sheet name="2014-Receita Corrente Líquida" sheetId="3" r:id="rId3"/>
  </sheets>
  <definedNames>
    <definedName name="_xlnm.Print_Area" localSheetId="2">'2014-Receita Corrente Líquida'!$A$1:$H$15</definedName>
  </definedNames>
  <calcPr fullCalcOnLoad="1" fullPrecision="0"/>
</workbook>
</file>

<file path=xl/sharedStrings.xml><?xml version="1.0" encoding="utf-8"?>
<sst xmlns="http://schemas.openxmlformats.org/spreadsheetml/2006/main" count="76" uniqueCount="59">
  <si>
    <t>Discriminação</t>
  </si>
  <si>
    <t>SUBTOTAL</t>
  </si>
  <si>
    <t>SAAE</t>
  </si>
  <si>
    <t>TOTAL GERAL</t>
  </si>
  <si>
    <t>Serviço Autônomo de Água e Esgoto - SAAE</t>
  </si>
  <si>
    <t>D - Patrimônio Líquido</t>
  </si>
  <si>
    <t>I - Elevar o Resultado do Ativo Real líquido do</t>
  </si>
  <si>
    <t>Balanço Patrimonial para</t>
  </si>
  <si>
    <t>E - Demontrativo das metas anuais - Memória e Metodologia</t>
  </si>
  <si>
    <t>I - Memória de cálculo</t>
  </si>
  <si>
    <t>a -  Receitas</t>
  </si>
  <si>
    <t>b - Despesas</t>
  </si>
  <si>
    <t>c - Dívida Pública</t>
  </si>
  <si>
    <t>d - Patrimônio Líquido</t>
  </si>
  <si>
    <t>II - Metodologia de Cálculo</t>
  </si>
  <si>
    <t>a - Receitas</t>
  </si>
  <si>
    <t>numero de ligações + ETE + crescimento populacional</t>
  </si>
  <si>
    <t>aumento do quadro de funcionarios + Insumos + Reajuste salarial</t>
  </si>
  <si>
    <t xml:space="preserve">c - Dívida Pública </t>
  </si>
  <si>
    <t>novas operacoes de credito</t>
  </si>
  <si>
    <t>investidos</t>
  </si>
  <si>
    <t>III - Comparativo dos 3 exercícios anteriores</t>
  </si>
  <si>
    <t>fixado</t>
  </si>
  <si>
    <t>executado</t>
  </si>
  <si>
    <t>F - Risco Fiscal - Ocorrências</t>
  </si>
  <si>
    <t>Passivos contingêntes e outros Riscos</t>
  </si>
  <si>
    <t>a -</t>
  </si>
  <si>
    <t>b -</t>
  </si>
  <si>
    <t xml:space="preserve">c - </t>
  </si>
  <si>
    <t>d -</t>
  </si>
  <si>
    <t xml:space="preserve">G - Demonstrativo da Renúncia de Receitas e Expansão das </t>
  </si>
  <si>
    <t>despesas obrigatórias de carater continuado</t>
  </si>
  <si>
    <t>I - Receitas - renuncia</t>
  </si>
  <si>
    <t>estimado</t>
  </si>
  <si>
    <t>compens</t>
  </si>
  <si>
    <t xml:space="preserve">a - </t>
  </si>
  <si>
    <t xml:space="preserve">b - </t>
  </si>
  <si>
    <t xml:space="preserve">d - </t>
  </si>
  <si>
    <t>II - Expansão das Receitas Obrigatórias de carater obrigatório</t>
  </si>
  <si>
    <t>a - Aumento do quadro de funcionários</t>
  </si>
  <si>
    <t>b - Reajuste salarial</t>
  </si>
  <si>
    <t>Dívida Pública</t>
  </si>
  <si>
    <t>Percentua de Redução em relação a RCL</t>
  </si>
  <si>
    <t>I - Dívida Fundada</t>
  </si>
  <si>
    <t>II - Dívida Flutuante</t>
  </si>
  <si>
    <t>Total de Redução em % /Rec Liq Real</t>
  </si>
  <si>
    <t>Total de Redução Divida Pública/Rec Liq Real</t>
  </si>
  <si>
    <t>Anexo de Riscos Fiscais (Pagamento de Decisões Judiciais)</t>
  </si>
  <si>
    <t>Realizada</t>
  </si>
  <si>
    <t>RECEITA CORRENTE LÍQUIDA</t>
  </si>
  <si>
    <t>Previsão</t>
  </si>
  <si>
    <t>* 2010 e 2011 Contemplam valores de receita pertencentes do SAAE / Autarquia</t>
  </si>
  <si>
    <t>Receita Tributária</t>
  </si>
  <si>
    <t>Receita de Contribuições</t>
  </si>
  <si>
    <t>Receita Patrimonial</t>
  </si>
  <si>
    <t>Transferências Correntes</t>
  </si>
  <si>
    <t>(-) DEDUÇÕES DO FUNDEB</t>
  </si>
  <si>
    <t>Outras Receitas Correntes</t>
  </si>
  <si>
    <t>ANEXO II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</si>
</sst>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&quot;R$&quot;\ #,##0_);\(&quot;R$&quot;\ #,##0\)"/>
    <numFmt numFmtId="176" formatCode="&quot;R$&quot;\ #,##0_);[Red]\(&quot;R$&quot;\ #,##0\)"/>
    <numFmt numFmtId="177" formatCode="&quot;R$&quot;\ #,##0.00_);\(&quot;R$&quot;\ #,##0.00\)"/>
    <numFmt numFmtId="178" formatCode="&quot;R$&quot;\ #,##0.00_);[Red]\(&quot;R$&quot;\ #,##0.00\)"/>
    <numFmt numFmtId="179" formatCode="_(&quot;R$&quot;\ * #,##0_);_(&quot;R$&quot;\ * \(#,##0\);_(&quot;R$&quot;\ * &quot;-&quot;_);_(@_)"/>
    <numFmt numFmtId="180" formatCode="_(&quot;R$&quot;\ * #,##0.00_);_(&quot;R$&quot;\ * \(#,##0.00\);_(&quot;R$&quot;\ * &quot;-&quot;??_);_(@_)"/>
    <numFmt numFmtId="181" formatCode="#,##0.000"/>
    <numFmt numFmtId="182" formatCode="#,##0.0000"/>
    <numFmt numFmtId="183" formatCode="0.0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i/>
      <u val="single"/>
      <sz val="12"/>
      <color indexed="1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i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4"/>
      <color rgb="FF005F89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/>
    </xf>
    <xf numFmtId="9" fontId="0" fillId="0" borderId="11" xfId="51" applyBorder="1" applyAlignment="1">
      <alignment/>
    </xf>
    <xf numFmtId="2" fontId="0" fillId="0" borderId="11" xfId="51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3" fontId="0" fillId="0" borderId="0" xfId="53" applyFont="1" applyAlignment="1">
      <alignment vertical="center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48" fillId="33" borderId="26" xfId="0" applyFont="1" applyFill="1" applyBorder="1" applyAlignment="1">
      <alignment horizontal="center" vertical="center"/>
    </xf>
    <xf numFmtId="3" fontId="48" fillId="33" borderId="27" xfId="0" applyNumberFormat="1" applyFont="1" applyFill="1" applyBorder="1" applyAlignment="1">
      <alignment horizontal="center" vertical="center"/>
    </xf>
    <xf numFmtId="3" fontId="48" fillId="33" borderId="28" xfId="0" applyNumberFormat="1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3" fontId="48" fillId="33" borderId="30" xfId="0" applyNumberFormat="1" applyFont="1" applyFill="1" applyBorder="1" applyAlignment="1">
      <alignment horizontal="center" vertical="center"/>
    </xf>
    <xf numFmtId="3" fontId="48" fillId="33" borderId="31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indent="1"/>
    </xf>
    <xf numFmtId="43" fontId="1" fillId="0" borderId="30" xfId="0" applyNumberFormat="1" applyFont="1" applyFill="1" applyBorder="1" applyAlignment="1">
      <alignment horizontal="center" vertical="center"/>
    </xf>
    <xf numFmtId="43" fontId="1" fillId="0" borderId="30" xfId="53" applyNumberFormat="1" applyFont="1" applyFill="1" applyBorder="1" applyAlignment="1">
      <alignment horizontal="center" vertical="center"/>
    </xf>
    <xf numFmtId="43" fontId="1" fillId="0" borderId="31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 indent="1"/>
    </xf>
    <xf numFmtId="0" fontId="2" fillId="32" borderId="29" xfId="0" applyFont="1" applyFill="1" applyBorder="1" applyAlignment="1">
      <alignment horizontal="center" vertical="center"/>
    </xf>
    <xf numFmtId="43" fontId="2" fillId="32" borderId="30" xfId="0" applyNumberFormat="1" applyFont="1" applyFill="1" applyBorder="1" applyAlignment="1">
      <alignment vertical="center"/>
    </xf>
    <xf numFmtId="43" fontId="2" fillId="32" borderId="31" xfId="0" applyNumberFormat="1" applyFont="1" applyFill="1" applyBorder="1" applyAlignment="1">
      <alignment vertical="center"/>
    </xf>
    <xf numFmtId="43" fontId="1" fillId="0" borderId="30" xfId="53" applyNumberFormat="1" applyFont="1" applyBorder="1" applyAlignment="1">
      <alignment vertical="center"/>
    </xf>
    <xf numFmtId="43" fontId="1" fillId="0" borderId="30" xfId="0" applyNumberFormat="1" applyFont="1" applyBorder="1" applyAlignment="1">
      <alignment vertical="center"/>
    </xf>
    <xf numFmtId="43" fontId="1" fillId="0" borderId="31" xfId="0" applyNumberFormat="1" applyFont="1" applyBorder="1" applyAlignment="1">
      <alignment vertical="center"/>
    </xf>
    <xf numFmtId="0" fontId="2" fillId="32" borderId="32" xfId="0" applyFont="1" applyFill="1" applyBorder="1" applyAlignment="1">
      <alignment horizontal="center" vertical="center"/>
    </xf>
    <xf numFmtId="43" fontId="2" fillId="32" borderId="33" xfId="0" applyNumberFormat="1" applyFont="1" applyFill="1" applyBorder="1" applyAlignment="1">
      <alignment vertical="center"/>
    </xf>
    <xf numFmtId="43" fontId="2" fillId="32" borderId="34" xfId="0" applyNumberFormat="1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zoomScalePageLayoutView="0" workbookViewId="0" topLeftCell="A1">
      <selection activeCell="C35" sqref="C35"/>
    </sheetView>
  </sheetViews>
  <sheetFormatPr defaultColWidth="9.140625" defaultRowHeight="12.75"/>
  <cols>
    <col min="1" max="1" width="5.7109375" style="0" customWidth="1"/>
    <col min="2" max="2" width="20.421875" style="0" customWidth="1"/>
  </cols>
  <sheetData>
    <row r="1" ht="18">
      <c r="B1" s="9" t="s">
        <v>4</v>
      </c>
    </row>
    <row r="2" spans="1:8" ht="20.25" customHeight="1">
      <c r="A2" s="6"/>
      <c r="B2" s="13" t="s">
        <v>5</v>
      </c>
      <c r="C2" s="14"/>
      <c r="D2" s="14"/>
      <c r="E2" s="7"/>
      <c r="F2" s="5">
        <v>2002</v>
      </c>
      <c r="G2" s="5">
        <v>2003</v>
      </c>
      <c r="H2" s="5">
        <v>2004</v>
      </c>
    </row>
    <row r="3" spans="1:8" ht="12.75">
      <c r="A3" s="15" t="s">
        <v>6</v>
      </c>
      <c r="B3" s="12"/>
      <c r="C3" s="12"/>
      <c r="D3" s="12"/>
      <c r="E3" s="12"/>
      <c r="F3" s="16">
        <v>26500</v>
      </c>
      <c r="G3" s="16">
        <v>30605</v>
      </c>
      <c r="H3" s="16">
        <v>35115</v>
      </c>
    </row>
    <row r="4" spans="1:8" ht="12.75">
      <c r="A4" s="17" t="s">
        <v>7</v>
      </c>
      <c r="B4" s="11"/>
      <c r="C4" s="11"/>
      <c r="D4" s="11"/>
      <c r="E4" s="11"/>
      <c r="F4" s="18"/>
      <c r="G4" s="18"/>
      <c r="H4" s="18"/>
    </row>
    <row r="5" ht="20.25" customHeight="1">
      <c r="B5" s="3" t="s">
        <v>8</v>
      </c>
    </row>
    <row r="6" spans="1:8" ht="12.75">
      <c r="A6" s="19" t="s">
        <v>9</v>
      </c>
      <c r="B6" s="14"/>
      <c r="C6" s="14"/>
      <c r="D6" s="14"/>
      <c r="E6" s="14"/>
      <c r="F6" s="5">
        <v>2002</v>
      </c>
      <c r="G6" s="5">
        <v>2003</v>
      </c>
      <c r="H6" s="5">
        <v>2004</v>
      </c>
    </row>
    <row r="7" spans="1:8" ht="12.75">
      <c r="A7" s="6"/>
      <c r="B7" s="14" t="s">
        <v>10</v>
      </c>
      <c r="C7" s="14"/>
      <c r="D7" s="14"/>
      <c r="E7" s="14"/>
      <c r="F7" s="5">
        <v>13700</v>
      </c>
      <c r="G7" s="5">
        <v>15070</v>
      </c>
      <c r="H7" s="5">
        <v>16570</v>
      </c>
    </row>
    <row r="8" spans="1:8" ht="12.75">
      <c r="A8" s="6"/>
      <c r="B8" s="14" t="s">
        <v>11</v>
      </c>
      <c r="C8" s="14"/>
      <c r="D8" s="14"/>
      <c r="E8" s="14"/>
      <c r="F8" s="5">
        <v>13700</v>
      </c>
      <c r="G8" s="5">
        <v>15070</v>
      </c>
      <c r="H8" s="5">
        <v>16570</v>
      </c>
    </row>
    <row r="9" spans="1:8" ht="12.75">
      <c r="A9" s="6"/>
      <c r="B9" s="14" t="s">
        <v>12</v>
      </c>
      <c r="C9" s="14"/>
      <c r="D9" s="14"/>
      <c r="E9" s="14"/>
      <c r="F9" s="5">
        <v>1341</v>
      </c>
      <c r="G9" s="5">
        <v>1591</v>
      </c>
      <c r="H9" s="5">
        <v>1711</v>
      </c>
    </row>
    <row r="10" spans="1:8" ht="12.75">
      <c r="A10" s="6"/>
      <c r="B10" s="14" t="s">
        <v>13</v>
      </c>
      <c r="C10" s="14"/>
      <c r="D10" s="14"/>
      <c r="E10" s="14"/>
      <c r="F10" s="5">
        <v>3000</v>
      </c>
      <c r="G10" s="5">
        <v>3500</v>
      </c>
      <c r="H10" s="5">
        <v>3850</v>
      </c>
    </row>
    <row r="11" spans="1:8" ht="12.75">
      <c r="A11" s="19" t="s">
        <v>14</v>
      </c>
      <c r="B11" s="14"/>
      <c r="C11" s="14"/>
      <c r="D11" s="14"/>
      <c r="E11" s="14"/>
      <c r="F11" s="14"/>
      <c r="G11" s="14"/>
      <c r="H11" s="7"/>
    </row>
    <row r="12" spans="1:8" ht="12.75">
      <c r="A12" s="6"/>
      <c r="B12" s="14" t="s">
        <v>15</v>
      </c>
      <c r="C12" s="14" t="s">
        <v>16</v>
      </c>
      <c r="D12" s="14"/>
      <c r="E12" s="14"/>
      <c r="F12" s="14"/>
      <c r="G12" s="14"/>
      <c r="H12" s="7"/>
    </row>
    <row r="13" spans="1:8" ht="12.75">
      <c r="A13" s="6"/>
      <c r="B13" s="14" t="s">
        <v>11</v>
      </c>
      <c r="C13" s="14" t="s">
        <v>17</v>
      </c>
      <c r="D13" s="14"/>
      <c r="E13" s="14"/>
      <c r="F13" s="12"/>
      <c r="G13" s="12"/>
      <c r="H13" s="21"/>
    </row>
    <row r="14" spans="1:8" ht="12.75">
      <c r="A14" s="6"/>
      <c r="B14" s="14" t="s">
        <v>18</v>
      </c>
      <c r="C14" s="14" t="s">
        <v>19</v>
      </c>
      <c r="D14" s="14"/>
      <c r="E14" s="14"/>
      <c r="F14" s="14"/>
      <c r="G14" s="14"/>
      <c r="H14" s="7"/>
    </row>
    <row r="15" spans="1:8" ht="12.75">
      <c r="A15" s="6"/>
      <c r="B15" s="14" t="s">
        <v>13</v>
      </c>
      <c r="C15" s="14" t="s">
        <v>20</v>
      </c>
      <c r="D15" s="14"/>
      <c r="E15" s="14"/>
      <c r="F15" s="14"/>
      <c r="G15" s="14"/>
      <c r="H15" s="7"/>
    </row>
    <row r="16" spans="1:8" ht="12.75">
      <c r="A16" s="22" t="s">
        <v>21</v>
      </c>
      <c r="B16" s="23"/>
      <c r="C16" s="14"/>
      <c r="D16" s="14"/>
      <c r="E16" s="14"/>
      <c r="F16" s="14"/>
      <c r="G16" s="14"/>
      <c r="H16" s="7"/>
    </row>
    <row r="17" spans="1:8" ht="12.75">
      <c r="A17" s="15"/>
      <c r="B17" s="12"/>
      <c r="C17" s="6">
        <v>1999</v>
      </c>
      <c r="D17" s="7"/>
      <c r="E17" s="6">
        <v>2000</v>
      </c>
      <c r="F17" s="7"/>
      <c r="G17" s="6">
        <v>2001</v>
      </c>
      <c r="H17" s="7"/>
    </row>
    <row r="18" spans="1:8" ht="12.75">
      <c r="A18" s="15"/>
      <c r="B18" s="12"/>
      <c r="C18" s="5" t="s">
        <v>22</v>
      </c>
      <c r="D18" s="5" t="s">
        <v>23</v>
      </c>
      <c r="E18" s="5" t="s">
        <v>22</v>
      </c>
      <c r="F18" s="5" t="s">
        <v>23</v>
      </c>
      <c r="G18" s="5" t="s">
        <v>22</v>
      </c>
      <c r="H18" s="5" t="s">
        <v>23</v>
      </c>
    </row>
    <row r="19" spans="1:8" ht="12.75">
      <c r="A19" s="15"/>
      <c r="B19" s="6" t="s">
        <v>15</v>
      </c>
      <c r="C19" s="5">
        <v>11900</v>
      </c>
      <c r="D19" s="5">
        <v>9705</v>
      </c>
      <c r="E19" s="5">
        <v>16300</v>
      </c>
      <c r="F19" s="5">
        <v>9994</v>
      </c>
      <c r="G19" s="5">
        <v>13000</v>
      </c>
      <c r="H19" s="5">
        <v>11000</v>
      </c>
    </row>
    <row r="20" spans="1:8" ht="12.75">
      <c r="A20" s="15"/>
      <c r="B20" s="6" t="s">
        <v>11</v>
      </c>
      <c r="C20" s="5">
        <v>11900</v>
      </c>
      <c r="D20" s="5">
        <v>8310</v>
      </c>
      <c r="E20" s="5">
        <v>16300</v>
      </c>
      <c r="F20" s="5">
        <v>10366</v>
      </c>
      <c r="G20" s="5">
        <v>13000</v>
      </c>
      <c r="H20" s="5">
        <v>10000</v>
      </c>
    </row>
    <row r="21" spans="1:8" ht="12.75">
      <c r="A21" s="15"/>
      <c r="B21" s="6" t="s">
        <v>18</v>
      </c>
      <c r="C21" s="5">
        <v>2000</v>
      </c>
      <c r="D21" s="5">
        <v>1957</v>
      </c>
      <c r="E21" s="5">
        <v>2100</v>
      </c>
      <c r="F21" s="5">
        <v>2009</v>
      </c>
      <c r="G21" s="5">
        <v>2200</v>
      </c>
      <c r="H21" s="5">
        <v>2000</v>
      </c>
    </row>
    <row r="22" spans="1:8" ht="12.75">
      <c r="A22" s="17"/>
      <c r="B22" s="14" t="s">
        <v>13</v>
      </c>
      <c r="C22" s="5">
        <v>4030</v>
      </c>
      <c r="D22" s="5">
        <v>1059</v>
      </c>
      <c r="E22" s="5">
        <v>7120</v>
      </c>
      <c r="F22" s="5">
        <v>2103</v>
      </c>
      <c r="G22" s="5">
        <v>5100</v>
      </c>
      <c r="H22" s="5">
        <v>2500</v>
      </c>
    </row>
    <row r="23" spans="1:8" ht="20.25" customHeight="1">
      <c r="A23" s="24"/>
      <c r="B23" s="25" t="s">
        <v>24</v>
      </c>
      <c r="C23" s="23"/>
      <c r="D23" s="23"/>
      <c r="E23" s="23"/>
      <c r="F23" s="26">
        <v>2002</v>
      </c>
      <c r="G23" s="20">
        <v>2003</v>
      </c>
      <c r="H23" s="20">
        <v>2004</v>
      </c>
    </row>
    <row r="24" spans="1:8" ht="12.75">
      <c r="A24" s="17" t="s">
        <v>25</v>
      </c>
      <c r="B24" s="11"/>
      <c r="C24" s="11"/>
      <c r="D24" s="11"/>
      <c r="E24" s="11"/>
      <c r="F24" s="31"/>
      <c r="G24" s="18"/>
      <c r="H24" s="18"/>
    </row>
    <row r="25" spans="1:8" ht="12.75">
      <c r="A25" s="15"/>
      <c r="B25" s="17" t="s">
        <v>26</v>
      </c>
      <c r="C25" s="11"/>
      <c r="D25" s="11"/>
      <c r="E25" s="11"/>
      <c r="F25" s="31">
        <v>0</v>
      </c>
      <c r="G25" s="18">
        <v>0</v>
      </c>
      <c r="H25" s="18">
        <v>0</v>
      </c>
    </row>
    <row r="26" spans="1:8" ht="12.75">
      <c r="A26" s="15"/>
      <c r="B26" s="6" t="s">
        <v>27</v>
      </c>
      <c r="C26" s="14"/>
      <c r="D26" s="14"/>
      <c r="E26" s="14"/>
      <c r="F26" s="4">
        <v>0</v>
      </c>
      <c r="G26" s="5">
        <v>0</v>
      </c>
      <c r="H26" s="5">
        <v>0</v>
      </c>
    </row>
    <row r="27" spans="1:8" ht="12.75">
      <c r="A27" s="15"/>
      <c r="B27" s="6" t="s">
        <v>28</v>
      </c>
      <c r="C27" s="14"/>
      <c r="D27" s="14"/>
      <c r="E27" s="14"/>
      <c r="F27" s="4">
        <v>0</v>
      </c>
      <c r="G27" s="5"/>
      <c r="H27" s="5">
        <v>0</v>
      </c>
    </row>
    <row r="28" spans="1:8" ht="12.75">
      <c r="A28" s="17"/>
      <c r="B28" s="6" t="s">
        <v>29</v>
      </c>
      <c r="C28" s="14"/>
      <c r="D28" s="14"/>
      <c r="E28" s="14"/>
      <c r="F28" s="4">
        <v>0</v>
      </c>
      <c r="G28" s="5">
        <v>0</v>
      </c>
      <c r="H28" s="5">
        <v>0</v>
      </c>
    </row>
    <row r="29" spans="1:8" ht="20.25" customHeight="1">
      <c r="A29" s="24"/>
      <c r="B29" s="25" t="s">
        <v>30</v>
      </c>
      <c r="C29" s="23"/>
      <c r="D29" s="23"/>
      <c r="E29" s="23"/>
      <c r="F29" s="23"/>
      <c r="G29" s="23"/>
      <c r="H29" s="27"/>
    </row>
    <row r="30" spans="1:8" ht="15.75">
      <c r="A30" s="15"/>
      <c r="B30" s="28" t="s">
        <v>31</v>
      </c>
      <c r="C30" s="12"/>
      <c r="D30" s="12"/>
      <c r="E30" s="12"/>
      <c r="F30" s="12"/>
      <c r="G30" s="12"/>
      <c r="H30" s="21"/>
    </row>
    <row r="31" spans="1:8" ht="12.75">
      <c r="A31" s="24"/>
      <c r="B31" s="27"/>
      <c r="C31" s="6">
        <v>2002</v>
      </c>
      <c r="D31" s="7"/>
      <c r="E31" s="6">
        <v>2003</v>
      </c>
      <c r="F31" s="7"/>
      <c r="G31" s="6">
        <v>2004</v>
      </c>
      <c r="H31" s="7"/>
    </row>
    <row r="32" spans="1:8" ht="12.75">
      <c r="A32" s="17" t="s">
        <v>32</v>
      </c>
      <c r="B32" s="32"/>
      <c r="C32" s="7" t="s">
        <v>33</v>
      </c>
      <c r="D32" s="5" t="s">
        <v>34</v>
      </c>
      <c r="E32" s="5" t="s">
        <v>33</v>
      </c>
      <c r="F32" s="5" t="s">
        <v>34</v>
      </c>
      <c r="G32" s="5" t="s">
        <v>33</v>
      </c>
      <c r="H32" s="5" t="s">
        <v>34</v>
      </c>
    </row>
    <row r="33" spans="1:8" ht="12.75">
      <c r="A33" s="15"/>
      <c r="B33" s="18" t="s">
        <v>35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</row>
    <row r="34" spans="1:8" ht="12.75">
      <c r="A34" s="15"/>
      <c r="B34" s="5" t="s">
        <v>36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5" spans="1:8" ht="12.75">
      <c r="A35" s="15"/>
      <c r="B35" s="5" t="s">
        <v>28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</row>
    <row r="36" spans="1:8" ht="12.75">
      <c r="A36" s="17"/>
      <c r="B36" s="5" t="s">
        <v>37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</row>
    <row r="37" spans="1:8" ht="12.75">
      <c r="A37" s="6" t="s">
        <v>38</v>
      </c>
      <c r="B37" s="14"/>
      <c r="C37" s="14"/>
      <c r="D37" s="14"/>
      <c r="E37" s="14"/>
      <c r="F37" s="5">
        <v>2002</v>
      </c>
      <c r="G37" s="5">
        <v>2003</v>
      </c>
      <c r="H37" s="5">
        <v>2004</v>
      </c>
    </row>
    <row r="38" spans="1:8" ht="12.75">
      <c r="A38" s="15"/>
      <c r="B38" s="6" t="s">
        <v>39</v>
      </c>
      <c r="C38" s="14"/>
      <c r="D38" s="14"/>
      <c r="E38" s="14"/>
      <c r="F38" s="29">
        <v>0.1</v>
      </c>
      <c r="G38" s="29">
        <v>0.05</v>
      </c>
      <c r="H38" s="29">
        <v>0.05</v>
      </c>
    </row>
    <row r="39" spans="1:8" ht="12.75">
      <c r="A39" s="15"/>
      <c r="B39" s="6" t="s">
        <v>40</v>
      </c>
      <c r="C39" s="14"/>
      <c r="D39" s="14"/>
      <c r="E39" s="14"/>
      <c r="F39" s="29">
        <v>0.05</v>
      </c>
      <c r="G39" s="29">
        <v>0.05</v>
      </c>
      <c r="H39" s="29">
        <v>0.05</v>
      </c>
    </row>
    <row r="40" spans="1:8" ht="12.75">
      <c r="A40" s="15"/>
      <c r="B40" s="6" t="s">
        <v>28</v>
      </c>
      <c r="C40" s="14"/>
      <c r="D40" s="14"/>
      <c r="E40" s="14"/>
      <c r="F40" s="29"/>
      <c r="G40" s="29"/>
      <c r="H40" s="29"/>
    </row>
    <row r="41" spans="1:8" ht="12.75">
      <c r="A41" s="17"/>
      <c r="B41" s="6" t="s">
        <v>37</v>
      </c>
      <c r="C41" s="14"/>
      <c r="D41" s="14"/>
      <c r="E41" s="14"/>
      <c r="F41" s="29"/>
      <c r="G41" s="29"/>
      <c r="H41" s="29"/>
    </row>
    <row r="43" spans="1:8" ht="15.75">
      <c r="A43" s="24"/>
      <c r="B43" s="25" t="s">
        <v>41</v>
      </c>
      <c r="C43" s="23"/>
      <c r="D43" s="23"/>
      <c r="E43" s="23"/>
      <c r="F43" s="20">
        <v>2002</v>
      </c>
      <c r="G43" s="20">
        <v>2003</v>
      </c>
      <c r="H43" s="20">
        <v>2004</v>
      </c>
    </row>
    <row r="44" spans="1:8" ht="12.75">
      <c r="A44" s="15"/>
      <c r="B44" s="12" t="s">
        <v>42</v>
      </c>
      <c r="C44" s="12"/>
      <c r="D44" s="12"/>
      <c r="E44" s="12"/>
      <c r="F44" s="16"/>
      <c r="G44" s="16"/>
      <c r="H44" s="16"/>
    </row>
    <row r="45" spans="1:8" ht="12.75">
      <c r="A45" s="6" t="s">
        <v>43</v>
      </c>
      <c r="B45" s="14"/>
      <c r="C45" s="14"/>
      <c r="D45" s="14"/>
      <c r="E45" s="14"/>
      <c r="F45" s="30">
        <v>7.4</v>
      </c>
      <c r="G45" s="30">
        <v>6.72</v>
      </c>
      <c r="H45" s="30">
        <v>6.11</v>
      </c>
    </row>
    <row r="46" spans="1:8" ht="12.75">
      <c r="A46" s="6" t="s">
        <v>44</v>
      </c>
      <c r="B46" s="14"/>
      <c r="C46" s="14"/>
      <c r="D46" s="14"/>
      <c r="E46" s="14"/>
      <c r="F46" s="30">
        <v>8.07</v>
      </c>
      <c r="G46" s="30">
        <v>7.33</v>
      </c>
      <c r="H46" s="30">
        <v>6.67</v>
      </c>
    </row>
    <row r="47" spans="1:8" ht="12.75">
      <c r="A47" s="6"/>
      <c r="B47" s="14" t="s">
        <v>45</v>
      </c>
      <c r="C47" s="14"/>
      <c r="D47" s="14"/>
      <c r="E47" s="14"/>
      <c r="F47" s="30">
        <v>15.47</v>
      </c>
      <c r="G47" s="30">
        <v>14.05</v>
      </c>
      <c r="H47" s="30">
        <v>12.78</v>
      </c>
    </row>
    <row r="48" spans="1:8" ht="12.75">
      <c r="A48" s="6"/>
      <c r="B48" s="14" t="s">
        <v>46</v>
      </c>
      <c r="C48" s="14"/>
      <c r="D48" s="14"/>
      <c r="E48" s="14"/>
      <c r="F48" s="30">
        <v>84.53</v>
      </c>
      <c r="G48" s="30">
        <v>85.95</v>
      </c>
      <c r="H48" s="30">
        <v>87.22</v>
      </c>
    </row>
  </sheetData>
  <sheetProtection/>
  <printOptions/>
  <pageMargins left="0.7874015748031497" right="0.7874015748031497" top="1.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7"/>
  <sheetViews>
    <sheetView zoomScalePageLayoutView="0" workbookViewId="0" topLeftCell="A1">
      <selection activeCell="C35" sqref="C35"/>
    </sheetView>
  </sheetViews>
  <sheetFormatPr defaultColWidth="9.140625" defaultRowHeight="12.75"/>
  <cols>
    <col min="2" max="4" width="24.140625" style="0" customWidth="1"/>
  </cols>
  <sheetData>
    <row r="3" s="1" customFormat="1" ht="15"/>
    <row r="4" s="1" customFormat="1" ht="15">
      <c r="B4" s="10" t="s">
        <v>47</v>
      </c>
    </row>
    <row r="5" s="1" customFormat="1" ht="15.75" thickBot="1"/>
    <row r="6" spans="2:4" s="1" customFormat="1" ht="17.25" thickBot="1" thickTop="1">
      <c r="B6" s="8">
        <v>2002</v>
      </c>
      <c r="C6" s="8">
        <v>2003</v>
      </c>
      <c r="D6" s="8">
        <v>2004</v>
      </c>
    </row>
    <row r="7" spans="2:4" s="1" customFormat="1" ht="16.5" thickBot="1" thickTop="1">
      <c r="B7" s="2">
        <v>150000</v>
      </c>
      <c r="C7" s="2">
        <v>150000</v>
      </c>
      <c r="D7" s="2">
        <v>150000</v>
      </c>
    </row>
    <row r="8" s="1" customFormat="1" ht="15.75" thickTop="1"/>
  </sheetData>
  <sheetProtection/>
  <printOptions/>
  <pageMargins left="0.7874015748031497" right="0.7874015748031497" top="3.1496062992125986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/>
  <cols>
    <col min="1" max="1" width="33.140625" style="33" customWidth="1"/>
    <col min="2" max="8" width="19.28125" style="33" customWidth="1"/>
    <col min="9" max="16384" width="9.140625" style="33" customWidth="1"/>
  </cols>
  <sheetData>
    <row r="1" spans="1:8" ht="30" customHeight="1">
      <c r="A1" s="39" t="s">
        <v>58</v>
      </c>
      <c r="B1" s="39"/>
      <c r="C1" s="39"/>
      <c r="D1" s="39"/>
      <c r="E1" s="39"/>
      <c r="F1" s="39"/>
      <c r="G1" s="39"/>
      <c r="H1" s="39"/>
    </row>
    <row r="2" spans="1:8" ht="30" customHeight="1">
      <c r="A2" s="39" t="s">
        <v>49</v>
      </c>
      <c r="B2" s="39"/>
      <c r="C2" s="39"/>
      <c r="D2" s="39"/>
      <c r="E2" s="39"/>
      <c r="F2" s="39"/>
      <c r="G2" s="39"/>
      <c r="H2" s="39"/>
    </row>
    <row r="3" spans="1:2" ht="9.75" customHeight="1" thickBot="1">
      <c r="A3" s="34"/>
      <c r="B3" s="34"/>
    </row>
    <row r="4" spans="1:8" ht="24.75" customHeight="1" thickTop="1">
      <c r="A4" s="41" t="s">
        <v>0</v>
      </c>
      <c r="B4" s="42" t="s">
        <v>48</v>
      </c>
      <c r="C4" s="42"/>
      <c r="D4" s="42"/>
      <c r="E4" s="42" t="s">
        <v>50</v>
      </c>
      <c r="F4" s="42"/>
      <c r="G4" s="42"/>
      <c r="H4" s="43"/>
    </row>
    <row r="5" spans="1:8" ht="24.75" customHeight="1">
      <c r="A5" s="44"/>
      <c r="B5" s="45">
        <v>2010</v>
      </c>
      <c r="C5" s="45">
        <v>2011</v>
      </c>
      <c r="D5" s="45">
        <v>2012</v>
      </c>
      <c r="E5" s="45">
        <v>2013</v>
      </c>
      <c r="F5" s="45">
        <v>2014</v>
      </c>
      <c r="G5" s="45">
        <v>2015</v>
      </c>
      <c r="H5" s="46">
        <v>2016</v>
      </c>
    </row>
    <row r="6" spans="1:8" ht="24.75" customHeight="1">
      <c r="A6" s="47" t="s">
        <v>52</v>
      </c>
      <c r="B6" s="48">
        <v>76499971.47</v>
      </c>
      <c r="C6" s="48">
        <v>88099124.51</v>
      </c>
      <c r="D6" s="48">
        <v>95026213.23</v>
      </c>
      <c r="E6" s="48">
        <v>98750800</v>
      </c>
      <c r="F6" s="49">
        <v>117103600</v>
      </c>
      <c r="G6" s="48">
        <v>128476400</v>
      </c>
      <c r="H6" s="50">
        <v>136807400</v>
      </c>
    </row>
    <row r="7" spans="1:8" ht="24.75" customHeight="1">
      <c r="A7" s="47" t="s">
        <v>53</v>
      </c>
      <c r="B7" s="48">
        <v>3438058.92</v>
      </c>
      <c r="C7" s="48">
        <v>3799275.14</v>
      </c>
      <c r="D7" s="48">
        <v>3971087.46</v>
      </c>
      <c r="E7" s="48">
        <v>3890000</v>
      </c>
      <c r="F7" s="48">
        <v>4563600</v>
      </c>
      <c r="G7" s="48">
        <v>4859300</v>
      </c>
      <c r="H7" s="50">
        <v>5174800</v>
      </c>
    </row>
    <row r="8" spans="1:8" ht="24.75" customHeight="1">
      <c r="A8" s="47" t="s">
        <v>54</v>
      </c>
      <c r="B8" s="48">
        <v>3384084.47</v>
      </c>
      <c r="C8" s="48">
        <v>4374026.01</v>
      </c>
      <c r="D8" s="48">
        <v>2860508.54</v>
      </c>
      <c r="E8" s="48">
        <v>5465500</v>
      </c>
      <c r="F8" s="48">
        <v>2834900</v>
      </c>
      <c r="G8" s="48">
        <v>3017200</v>
      </c>
      <c r="H8" s="50">
        <v>3210400</v>
      </c>
    </row>
    <row r="9" spans="1:8" ht="24.75" customHeight="1">
      <c r="A9" s="47" t="s">
        <v>55</v>
      </c>
      <c r="B9" s="48">
        <v>142661100.97</v>
      </c>
      <c r="C9" s="48">
        <v>166546113.16</v>
      </c>
      <c r="D9" s="48">
        <v>186900835.5</v>
      </c>
      <c r="E9" s="48">
        <v>186043150</v>
      </c>
      <c r="F9" s="48">
        <f>176223800+47000000</f>
        <v>223223800</v>
      </c>
      <c r="G9" s="48">
        <f>187491300+50055000</f>
        <v>237546300</v>
      </c>
      <c r="H9" s="50">
        <f>198665500+53308000</f>
        <v>251973500</v>
      </c>
    </row>
    <row r="10" spans="1:8" ht="24.75" customHeight="1">
      <c r="A10" s="47" t="s">
        <v>57</v>
      </c>
      <c r="B10" s="48">
        <v>12596766.29</v>
      </c>
      <c r="C10" s="48">
        <v>11891527.89</v>
      </c>
      <c r="D10" s="48">
        <v>13732756.72</v>
      </c>
      <c r="E10" s="48">
        <v>20969150</v>
      </c>
      <c r="F10" s="48">
        <v>11199600</v>
      </c>
      <c r="G10" s="48">
        <v>12004600</v>
      </c>
      <c r="H10" s="50">
        <v>12763700</v>
      </c>
    </row>
    <row r="11" spans="1:8" ht="24.75" customHeight="1">
      <c r="A11" s="51" t="s">
        <v>56</v>
      </c>
      <c r="B11" s="48">
        <v>-19731295.85</v>
      </c>
      <c r="C11" s="48">
        <v>-21957519.65</v>
      </c>
      <c r="D11" s="48">
        <v>-24288229.6</v>
      </c>
      <c r="E11" s="48">
        <v>-24791600</v>
      </c>
      <c r="F11" s="48">
        <v>-29523400</v>
      </c>
      <c r="G11" s="48">
        <v>-31441800</v>
      </c>
      <c r="H11" s="50">
        <v>-33487800</v>
      </c>
    </row>
    <row r="12" spans="1:8" s="35" customFormat="1" ht="24.75" customHeight="1">
      <c r="A12" s="52" t="s">
        <v>1</v>
      </c>
      <c r="B12" s="53">
        <f aca="true" t="shared" si="0" ref="B12:H12">SUM(B6:B11)</f>
        <v>218848686.27</v>
      </c>
      <c r="C12" s="53">
        <f t="shared" si="0"/>
        <v>252752547.06</v>
      </c>
      <c r="D12" s="53">
        <f t="shared" si="0"/>
        <v>278203171.85</v>
      </c>
      <c r="E12" s="53">
        <f t="shared" si="0"/>
        <v>290327000</v>
      </c>
      <c r="F12" s="53">
        <f t="shared" si="0"/>
        <v>329402100</v>
      </c>
      <c r="G12" s="53">
        <f t="shared" si="0"/>
        <v>354462000</v>
      </c>
      <c r="H12" s="54">
        <f t="shared" si="0"/>
        <v>376442000</v>
      </c>
    </row>
    <row r="13" spans="1:8" s="35" customFormat="1" ht="24.75" customHeight="1">
      <c r="A13" s="51" t="s">
        <v>2</v>
      </c>
      <c r="B13" s="55">
        <v>26894475.89</v>
      </c>
      <c r="C13" s="56">
        <v>30362898.9</v>
      </c>
      <c r="D13" s="56">
        <v>0</v>
      </c>
      <c r="E13" s="56">
        <v>0</v>
      </c>
      <c r="F13" s="56">
        <v>0</v>
      </c>
      <c r="G13" s="56">
        <v>0</v>
      </c>
      <c r="H13" s="57">
        <v>0</v>
      </c>
    </row>
    <row r="14" spans="1:8" s="35" customFormat="1" ht="24.75" customHeight="1" thickBot="1">
      <c r="A14" s="58" t="s">
        <v>3</v>
      </c>
      <c r="B14" s="59">
        <f aca="true" t="shared" si="1" ref="B14:H14">SUM(B12:B13)</f>
        <v>245743162.16</v>
      </c>
      <c r="C14" s="59">
        <f t="shared" si="1"/>
        <v>283115445.96</v>
      </c>
      <c r="D14" s="59">
        <f t="shared" si="1"/>
        <v>278203171.85</v>
      </c>
      <c r="E14" s="59">
        <f t="shared" si="1"/>
        <v>290327000</v>
      </c>
      <c r="F14" s="59">
        <f t="shared" si="1"/>
        <v>329402100</v>
      </c>
      <c r="G14" s="59">
        <f t="shared" si="1"/>
        <v>354462000</v>
      </c>
      <c r="H14" s="60">
        <f t="shared" si="1"/>
        <v>376442000</v>
      </c>
    </row>
    <row r="15" spans="1:8" ht="19.5" customHeight="1" thickTop="1">
      <c r="A15" s="40" t="s">
        <v>51</v>
      </c>
      <c r="B15" s="40"/>
      <c r="C15" s="40"/>
      <c r="D15" s="40"/>
      <c r="E15" s="40"/>
      <c r="F15" s="40"/>
      <c r="G15" s="40"/>
      <c r="H15" s="40"/>
    </row>
    <row r="16" spans="5:7" ht="12.75">
      <c r="E16" s="36"/>
      <c r="F16" s="37"/>
      <c r="G16" s="37"/>
    </row>
    <row r="17" spans="2:8" ht="12.75">
      <c r="B17" s="38"/>
      <c r="C17" s="38"/>
      <c r="D17" s="38"/>
      <c r="E17" s="37"/>
      <c r="F17" s="38"/>
      <c r="G17" s="38"/>
      <c r="H17" s="38"/>
    </row>
    <row r="18" ht="12.75">
      <c r="B18" s="38"/>
    </row>
    <row r="19" spans="2:8" ht="12.75">
      <c r="B19" s="38"/>
      <c r="C19" s="38"/>
      <c r="D19" s="38"/>
      <c r="E19" s="38"/>
      <c r="F19" s="38"/>
      <c r="G19" s="38"/>
      <c r="H19" s="38"/>
    </row>
  </sheetData>
  <sheetProtection/>
  <mergeCells count="6">
    <mergeCell ref="A1:H1"/>
    <mergeCell ref="A4:A5"/>
    <mergeCell ref="E4:H4"/>
    <mergeCell ref="B4:D4"/>
    <mergeCell ref="A2:H2"/>
    <mergeCell ref="A15:H15"/>
  </mergeCell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Mauricio</cp:lastModifiedBy>
  <cp:lastPrinted>2014-01-30T11:56:13Z</cp:lastPrinted>
  <dcterms:created xsi:type="dcterms:W3CDTF">2000-06-20T11:38:24Z</dcterms:created>
  <dcterms:modified xsi:type="dcterms:W3CDTF">2014-01-30T11:56:16Z</dcterms:modified>
  <cp:category/>
  <cp:version/>
  <cp:contentType/>
  <cp:contentStatus/>
</cp:coreProperties>
</file>