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2014-Evolução Patrim. Líquido" sheetId="1" r:id="rId1"/>
  </sheets>
  <definedNames>
    <definedName name="_xlnm.Print_Area" localSheetId="0">'2014-Evolução Patrim. Líquido'!$A$1:$H$32</definedName>
  </definedNames>
  <calcPr fullCalcOnLoad="1"/>
</workbook>
</file>

<file path=xl/sharedStrings.xml><?xml version="1.0" encoding="utf-8"?>
<sst xmlns="http://schemas.openxmlformats.org/spreadsheetml/2006/main" count="33" uniqueCount="27">
  <si>
    <t>Patrimônio/Capital</t>
  </si>
  <si>
    <t>EVOLUÇÃO DO PATRIMÔNIO LÍQUIDO</t>
  </si>
  <si>
    <t>Patrimônio Líquido</t>
  </si>
  <si>
    <t>Reservas</t>
  </si>
  <si>
    <t>Resultado Acumulado</t>
  </si>
  <si>
    <t>Total</t>
  </si>
  <si>
    <t>ORIGEM E APLICAÇÃO DOS RECURSOS OBTIDOS COM A ALIENAÇÃO DE ATIVOS</t>
  </si>
  <si>
    <t>RECEITA DE CAPITAL</t>
  </si>
  <si>
    <t xml:space="preserve">   Alienação de Ativos</t>
  </si>
  <si>
    <t xml:space="preserve">     Alienação de Bens Móveis</t>
  </si>
  <si>
    <t xml:space="preserve">     Alienação de Bens Imóveis</t>
  </si>
  <si>
    <t>RECEITAS REALIZADAS</t>
  </si>
  <si>
    <t>DESPESAS LIQUIDADAS</t>
  </si>
  <si>
    <t>Aplicação dos Recursos da Alienação de Ativos</t>
  </si>
  <si>
    <t>Despesas de Capital</t>
  </si>
  <si>
    <t xml:space="preserve">   Investimentos</t>
  </si>
  <si>
    <t xml:space="preserve">   Inversões Financeiras</t>
  </si>
  <si>
    <t xml:space="preserve">   Amortização da Dívida</t>
  </si>
  <si>
    <t>Despesas Correntes dos Regimes de Previdência</t>
  </si>
  <si>
    <t xml:space="preserve">   Regimes Próprios dos Servidores Públicos</t>
  </si>
  <si>
    <t>SALDO C/C VINCULADA À APLICAÇÃO</t>
  </si>
  <si>
    <t xml:space="preserve">SALDO A APLICAR </t>
  </si>
  <si>
    <t xml:space="preserve">SALDO DO EXERCÍCIO ANTERIOR </t>
  </si>
  <si>
    <t>(Art. 5º,  Inciso I, da Lei Complementar nº 101/00)</t>
  </si>
  <si>
    <t>ANEXO II</t>
  </si>
  <si>
    <t>Valores Realizados</t>
  </si>
  <si>
    <t>Valores Previstos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</si>
</sst>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47">
    <font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b/>
      <i/>
      <sz val="14"/>
      <color indexed="2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Arial"/>
      <family val="2"/>
    </font>
    <font>
      <b/>
      <i/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7" fillId="0" borderId="12" xfId="50" applyFont="1" applyFill="1" applyBorder="1" applyAlignment="1" applyProtection="1">
      <alignment horizontal="left" vertical="center" indent="1"/>
      <protection hidden="1"/>
    </xf>
    <xf numFmtId="43" fontId="7" fillId="0" borderId="10" xfId="54" applyNumberFormat="1" applyFont="1" applyFill="1" applyBorder="1" applyAlignment="1">
      <alignment horizontal="right" vertical="center"/>
    </xf>
    <xf numFmtId="43" fontId="7" fillId="0" borderId="11" xfId="54" applyNumberFormat="1" applyFont="1" applyFill="1" applyBorder="1" applyAlignment="1">
      <alignment horizontal="right" vertical="center"/>
    </xf>
    <xf numFmtId="43" fontId="7" fillId="0" borderId="10" xfId="0" applyNumberFormat="1" applyFont="1" applyFill="1" applyBorder="1" applyAlignment="1">
      <alignment horizontal="right" vertical="center"/>
    </xf>
    <xf numFmtId="43" fontId="7" fillId="0" borderId="11" xfId="0" applyNumberFormat="1" applyFont="1" applyFill="1" applyBorder="1" applyAlignment="1">
      <alignment horizontal="right" vertical="center"/>
    </xf>
    <xf numFmtId="0" fontId="8" fillId="32" borderId="13" xfId="50" applyFont="1" applyFill="1" applyBorder="1" applyAlignment="1" applyProtection="1">
      <alignment horizontal="center" vertical="center"/>
      <protection hidden="1"/>
    </xf>
    <xf numFmtId="43" fontId="8" fillId="32" borderId="14" xfId="54" applyNumberFormat="1" applyFont="1" applyFill="1" applyBorder="1" applyAlignment="1">
      <alignment vertical="center"/>
    </xf>
    <xf numFmtId="43" fontId="8" fillId="32" borderId="15" xfId="54" applyNumberFormat="1" applyFont="1" applyFill="1" applyBorder="1" applyAlignment="1">
      <alignment vertical="center"/>
    </xf>
    <xf numFmtId="43" fontId="7" fillId="0" borderId="10" xfId="54" applyNumberFormat="1" applyFont="1" applyFill="1" applyBorder="1" applyAlignment="1">
      <alignment horizontal="center" vertical="center"/>
    </xf>
    <xf numFmtId="43" fontId="7" fillId="0" borderId="11" xfId="54" applyNumberFormat="1" applyFont="1" applyFill="1" applyBorder="1" applyAlignment="1">
      <alignment horizontal="center" vertical="center"/>
    </xf>
    <xf numFmtId="0" fontId="7" fillId="0" borderId="12" xfId="50" applyFont="1" applyFill="1" applyBorder="1" applyAlignment="1" applyProtection="1">
      <alignment vertical="center"/>
      <protection hidden="1"/>
    </xf>
    <xf numFmtId="43" fontId="8" fillId="0" borderId="10" xfId="54" applyNumberFormat="1" applyFont="1" applyFill="1" applyBorder="1" applyAlignment="1">
      <alignment horizontal="center" vertical="center"/>
    </xf>
    <xf numFmtId="43" fontId="8" fillId="0" borderId="11" xfId="54" applyNumberFormat="1" applyFont="1" applyFill="1" applyBorder="1" applyAlignment="1">
      <alignment horizontal="center" vertical="center"/>
    </xf>
    <xf numFmtId="0" fontId="8" fillId="32" borderId="12" xfId="50" applyFont="1" applyFill="1" applyBorder="1" applyAlignment="1" applyProtection="1">
      <alignment horizontal="center" vertical="center"/>
      <protection hidden="1"/>
    </xf>
    <xf numFmtId="43" fontId="8" fillId="32" borderId="10" xfId="54" applyNumberFormat="1" applyFont="1" applyFill="1" applyBorder="1" applyAlignment="1">
      <alignment vertical="center"/>
    </xf>
    <xf numFmtId="43" fontId="8" fillId="32" borderId="11" xfId="54" applyNumberFormat="1" applyFont="1" applyFill="1" applyBorder="1" applyAlignment="1">
      <alignment vertical="center"/>
    </xf>
    <xf numFmtId="0" fontId="5" fillId="0" borderId="12" xfId="50" applyFont="1" applyBorder="1" applyAlignment="1" applyProtection="1">
      <alignment vertical="center"/>
      <protection hidden="1"/>
    </xf>
    <xf numFmtId="43" fontId="6" fillId="0" borderId="10" xfId="54" applyFont="1" applyBorder="1" applyAlignment="1">
      <alignment vertical="center"/>
    </xf>
    <xf numFmtId="43" fontId="6" fillId="0" borderId="11" xfId="54" applyFont="1" applyBorder="1" applyAlignment="1">
      <alignment vertical="center"/>
    </xf>
    <xf numFmtId="0" fontId="8" fillId="32" borderId="12" xfId="0" applyFont="1" applyFill="1" applyBorder="1" applyAlignment="1">
      <alignment horizontal="center" vertical="center"/>
    </xf>
    <xf numFmtId="43" fontId="8" fillId="32" borderId="10" xfId="0" applyNumberFormat="1" applyFont="1" applyFill="1" applyBorder="1" applyAlignment="1">
      <alignment vertical="center"/>
    </xf>
    <xf numFmtId="43" fontId="8" fillId="32" borderId="11" xfId="0" applyNumberFormat="1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/>
    </xf>
    <xf numFmtId="0" fontId="8" fillId="0" borderId="12" xfId="50" applyFont="1" applyFill="1" applyBorder="1" applyAlignment="1" applyProtection="1">
      <alignment horizontal="left" vertical="center" indent="1"/>
      <protection hidden="1"/>
    </xf>
    <xf numFmtId="0" fontId="45" fillId="33" borderId="12" xfId="50" applyFont="1" applyFill="1" applyBorder="1" applyAlignment="1" applyProtection="1">
      <alignment horizontal="center" vertical="center"/>
      <protection hidden="1"/>
    </xf>
    <xf numFmtId="0" fontId="45" fillId="33" borderId="16" xfId="50" applyFont="1" applyFill="1" applyBorder="1" applyAlignment="1" applyProtection="1">
      <alignment horizontal="center" vertical="center"/>
      <protection hidden="1"/>
    </xf>
    <xf numFmtId="0" fontId="45" fillId="33" borderId="17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50.7109375" style="1" customWidth="1"/>
    <col min="2" max="8" width="16.7109375" style="1" customWidth="1"/>
    <col min="9" max="16384" width="9.140625" style="1" customWidth="1"/>
  </cols>
  <sheetData>
    <row r="1" spans="1:8" ht="24.75" customHeight="1">
      <c r="A1" s="35" t="s">
        <v>24</v>
      </c>
      <c r="B1" s="35"/>
      <c r="C1" s="35"/>
      <c r="D1" s="35"/>
      <c r="E1" s="35"/>
      <c r="F1" s="35"/>
      <c r="G1" s="35"/>
      <c r="H1" s="35"/>
    </row>
    <row r="2" spans="1:8" ht="24.75" customHeight="1">
      <c r="A2" s="35" t="s">
        <v>1</v>
      </c>
      <c r="B2" s="35"/>
      <c r="C2" s="35"/>
      <c r="D2" s="35"/>
      <c r="E2" s="35"/>
      <c r="F2" s="35"/>
      <c r="G2" s="35"/>
      <c r="H2" s="35"/>
    </row>
    <row r="3" spans="1:8" ht="24.75" customHeight="1" thickBot="1">
      <c r="A3" s="35" t="s">
        <v>23</v>
      </c>
      <c r="B3" s="35"/>
      <c r="C3" s="35"/>
      <c r="D3" s="35"/>
      <c r="E3" s="35"/>
      <c r="F3" s="35"/>
      <c r="G3" s="35"/>
      <c r="H3" s="35"/>
    </row>
    <row r="4" spans="1:8" ht="19.5" customHeight="1" thickTop="1">
      <c r="A4" s="30" t="s">
        <v>2</v>
      </c>
      <c r="B4" s="31" t="s">
        <v>25</v>
      </c>
      <c r="C4" s="31"/>
      <c r="D4" s="31"/>
      <c r="E4" s="31" t="s">
        <v>26</v>
      </c>
      <c r="F4" s="31"/>
      <c r="G4" s="31"/>
      <c r="H4" s="33"/>
    </row>
    <row r="5" spans="1:8" ht="19.5" customHeight="1">
      <c r="A5" s="29"/>
      <c r="B5" s="3">
        <v>2010</v>
      </c>
      <c r="C5" s="3">
        <v>2011</v>
      </c>
      <c r="D5" s="3">
        <v>2012</v>
      </c>
      <c r="E5" s="3">
        <v>2013</v>
      </c>
      <c r="F5" s="3">
        <v>2014</v>
      </c>
      <c r="G5" s="3">
        <v>2015</v>
      </c>
      <c r="H5" s="4">
        <v>2016</v>
      </c>
    </row>
    <row r="6" spans="1:8" ht="19.5" customHeight="1">
      <c r="A6" s="5" t="s">
        <v>0</v>
      </c>
      <c r="B6" s="6">
        <v>148000434.05</v>
      </c>
      <c r="C6" s="6">
        <v>167900415.37</v>
      </c>
      <c r="D6" s="6">
        <v>168941449.93</v>
      </c>
      <c r="E6" s="6">
        <v>209000000</v>
      </c>
      <c r="F6" s="6">
        <v>222500000</v>
      </c>
      <c r="G6" s="6">
        <v>237000000</v>
      </c>
      <c r="H6" s="7">
        <v>252500000</v>
      </c>
    </row>
    <row r="7" spans="1:8" ht="19.5" customHeight="1">
      <c r="A7" s="5" t="s">
        <v>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9">
        <v>0</v>
      </c>
    </row>
    <row r="8" spans="1:8" ht="19.5" customHeight="1">
      <c r="A8" s="5" t="s">
        <v>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9">
        <v>0</v>
      </c>
    </row>
    <row r="9" spans="1:8" ht="19.5" customHeight="1" thickBot="1">
      <c r="A9" s="10" t="s">
        <v>5</v>
      </c>
      <c r="B9" s="11">
        <f aca="true" t="shared" si="0" ref="B9:H9">B6</f>
        <v>148000434.05</v>
      </c>
      <c r="C9" s="11">
        <f t="shared" si="0"/>
        <v>167900415.37</v>
      </c>
      <c r="D9" s="11">
        <f t="shared" si="0"/>
        <v>168941449.93</v>
      </c>
      <c r="E9" s="11">
        <f t="shared" si="0"/>
        <v>209000000</v>
      </c>
      <c r="F9" s="11">
        <f t="shared" si="0"/>
        <v>222500000</v>
      </c>
      <c r="G9" s="11">
        <f t="shared" si="0"/>
        <v>237000000</v>
      </c>
      <c r="H9" s="12">
        <f t="shared" si="0"/>
        <v>252500000</v>
      </c>
    </row>
    <row r="10" spans="1:8" ht="19.5" customHeight="1" thickTop="1">
      <c r="A10" s="2"/>
      <c r="B10" s="2"/>
      <c r="C10" s="2"/>
      <c r="D10" s="2"/>
      <c r="E10" s="2"/>
      <c r="F10" s="2"/>
      <c r="G10" s="2"/>
      <c r="H10" s="2"/>
    </row>
    <row r="11" spans="1:8" ht="24.75" customHeight="1" thickBot="1">
      <c r="A11" s="35" t="s">
        <v>6</v>
      </c>
      <c r="B11" s="35"/>
      <c r="C11" s="35"/>
      <c r="D11" s="35"/>
      <c r="E11" s="35"/>
      <c r="F11" s="35"/>
      <c r="G11" s="35"/>
      <c r="H11" s="35"/>
    </row>
    <row r="12" spans="1:8" ht="19.5" customHeight="1" thickTop="1">
      <c r="A12" s="30" t="s">
        <v>11</v>
      </c>
      <c r="B12" s="31" t="s">
        <v>25</v>
      </c>
      <c r="C12" s="31"/>
      <c r="D12" s="31"/>
      <c r="E12" s="31" t="s">
        <v>26</v>
      </c>
      <c r="F12" s="31"/>
      <c r="G12" s="31"/>
      <c r="H12" s="33"/>
    </row>
    <row r="13" spans="1:8" ht="19.5" customHeight="1">
      <c r="A13" s="29"/>
      <c r="B13" s="3">
        <v>2010</v>
      </c>
      <c r="C13" s="3">
        <v>2011</v>
      </c>
      <c r="D13" s="3">
        <v>2012</v>
      </c>
      <c r="E13" s="3">
        <v>2013</v>
      </c>
      <c r="F13" s="3">
        <v>2014</v>
      </c>
      <c r="G13" s="3">
        <v>2015</v>
      </c>
      <c r="H13" s="4">
        <v>2016</v>
      </c>
    </row>
    <row r="14" spans="1:8" ht="19.5" customHeight="1">
      <c r="A14" s="28" t="s">
        <v>7</v>
      </c>
      <c r="B14" s="13"/>
      <c r="C14" s="13"/>
      <c r="D14" s="13"/>
      <c r="E14" s="13"/>
      <c r="F14" s="13"/>
      <c r="G14" s="13"/>
      <c r="H14" s="14"/>
    </row>
    <row r="15" spans="1:8" ht="19.5" customHeight="1">
      <c r="A15" s="15" t="s">
        <v>8</v>
      </c>
      <c r="B15" s="16"/>
      <c r="C15" s="16"/>
      <c r="D15" s="16"/>
      <c r="E15" s="16"/>
      <c r="F15" s="16"/>
      <c r="G15" s="16"/>
      <c r="H15" s="17"/>
    </row>
    <row r="16" spans="1:8" ht="19.5" customHeight="1">
      <c r="A16" s="1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1:8" ht="19.5" customHeight="1">
      <c r="A17" s="15" t="s">
        <v>10</v>
      </c>
      <c r="B17" s="13">
        <v>640614.39</v>
      </c>
      <c r="C17" s="13">
        <v>570234.99</v>
      </c>
      <c r="D17" s="13">
        <v>29300</v>
      </c>
      <c r="E17" s="13">
        <v>30000</v>
      </c>
      <c r="F17" s="13">
        <v>50000</v>
      </c>
      <c r="G17" s="13">
        <v>50000</v>
      </c>
      <c r="H17" s="14">
        <v>50000</v>
      </c>
    </row>
    <row r="18" spans="1:8" ht="19.5" customHeight="1">
      <c r="A18" s="18" t="s">
        <v>5</v>
      </c>
      <c r="B18" s="19">
        <f aca="true" t="shared" si="1" ref="B18:H18">B16+B17</f>
        <v>640614.39</v>
      </c>
      <c r="C18" s="19">
        <f t="shared" si="1"/>
        <v>570234.99</v>
      </c>
      <c r="D18" s="19">
        <f t="shared" si="1"/>
        <v>29300</v>
      </c>
      <c r="E18" s="19">
        <f t="shared" si="1"/>
        <v>30000</v>
      </c>
      <c r="F18" s="19">
        <f t="shared" si="1"/>
        <v>50000</v>
      </c>
      <c r="G18" s="19">
        <f t="shared" si="1"/>
        <v>50000</v>
      </c>
      <c r="H18" s="20">
        <f t="shared" si="1"/>
        <v>50000</v>
      </c>
    </row>
    <row r="19" spans="1:8" ht="19.5" customHeight="1">
      <c r="A19" s="21"/>
      <c r="B19" s="22"/>
      <c r="C19" s="22"/>
      <c r="D19" s="22"/>
      <c r="E19" s="22"/>
      <c r="F19" s="22"/>
      <c r="G19" s="22"/>
      <c r="H19" s="23"/>
    </row>
    <row r="20" spans="1:8" ht="19.5" customHeight="1">
      <c r="A20" s="29" t="s">
        <v>12</v>
      </c>
      <c r="B20" s="32" t="s">
        <v>25</v>
      </c>
      <c r="C20" s="32"/>
      <c r="D20" s="32"/>
      <c r="E20" s="32" t="s">
        <v>26</v>
      </c>
      <c r="F20" s="32"/>
      <c r="G20" s="32"/>
      <c r="H20" s="34"/>
    </row>
    <row r="21" spans="1:8" ht="19.5" customHeight="1">
      <c r="A21" s="29"/>
      <c r="B21" s="3">
        <v>2010</v>
      </c>
      <c r="C21" s="3">
        <v>2011</v>
      </c>
      <c r="D21" s="3">
        <v>2012</v>
      </c>
      <c r="E21" s="3">
        <v>2013</v>
      </c>
      <c r="F21" s="3">
        <v>2014</v>
      </c>
      <c r="G21" s="3">
        <v>2015</v>
      </c>
      <c r="H21" s="4">
        <v>2016</v>
      </c>
    </row>
    <row r="22" spans="1:8" ht="19.5" customHeight="1">
      <c r="A22" s="5" t="s">
        <v>13</v>
      </c>
      <c r="B22" s="13"/>
      <c r="C22" s="13"/>
      <c r="D22" s="13"/>
      <c r="E22" s="13"/>
      <c r="F22" s="13"/>
      <c r="G22" s="13"/>
      <c r="H22" s="14"/>
    </row>
    <row r="23" spans="1:8" ht="19.5" customHeight="1">
      <c r="A23" s="5" t="s">
        <v>14</v>
      </c>
      <c r="B23" s="16"/>
      <c r="C23" s="16"/>
      <c r="D23" s="16"/>
      <c r="E23" s="16"/>
      <c r="F23" s="16"/>
      <c r="G23" s="16"/>
      <c r="H23" s="17"/>
    </row>
    <row r="24" spans="1:8" ht="19.5" customHeight="1">
      <c r="A24" s="5" t="s">
        <v>15</v>
      </c>
      <c r="B24" s="13">
        <v>611408.5</v>
      </c>
      <c r="C24" s="13">
        <v>530082.5</v>
      </c>
      <c r="D24" s="13">
        <v>127885.93</v>
      </c>
      <c r="E24" s="13">
        <v>30000</v>
      </c>
      <c r="F24" s="13">
        <v>50000</v>
      </c>
      <c r="G24" s="13">
        <v>50000</v>
      </c>
      <c r="H24" s="14">
        <v>50000</v>
      </c>
    </row>
    <row r="25" spans="1:8" ht="19.5" customHeight="1">
      <c r="A25" s="5" t="s">
        <v>16</v>
      </c>
      <c r="B25" s="6"/>
      <c r="C25" s="6"/>
      <c r="D25" s="6"/>
      <c r="E25" s="6"/>
      <c r="F25" s="6"/>
      <c r="G25" s="6"/>
      <c r="H25" s="7"/>
    </row>
    <row r="26" spans="1:8" ht="19.5" customHeight="1">
      <c r="A26" s="5" t="s">
        <v>17</v>
      </c>
      <c r="B26" s="6"/>
      <c r="C26" s="6"/>
      <c r="D26" s="6"/>
      <c r="E26" s="6"/>
      <c r="F26" s="6"/>
      <c r="G26" s="6"/>
      <c r="H26" s="7"/>
    </row>
    <row r="27" spans="1:8" ht="19.5" customHeight="1">
      <c r="A27" s="5" t="s">
        <v>18</v>
      </c>
      <c r="B27" s="6"/>
      <c r="C27" s="6"/>
      <c r="D27" s="6"/>
      <c r="E27" s="6"/>
      <c r="F27" s="6"/>
      <c r="G27" s="6"/>
      <c r="H27" s="7"/>
    </row>
    <row r="28" spans="1:8" ht="19.5" customHeight="1">
      <c r="A28" s="5" t="s">
        <v>19</v>
      </c>
      <c r="B28" s="13"/>
      <c r="C28" s="13"/>
      <c r="D28" s="13"/>
      <c r="E28" s="13"/>
      <c r="F28" s="13"/>
      <c r="G28" s="13"/>
      <c r="H28" s="14"/>
    </row>
    <row r="29" spans="1:8" ht="19.5" customHeight="1">
      <c r="A29" s="18" t="s">
        <v>5</v>
      </c>
      <c r="B29" s="19">
        <f aca="true" t="shared" si="2" ref="B29:H29">B24</f>
        <v>611408.5</v>
      </c>
      <c r="C29" s="19">
        <f t="shared" si="2"/>
        <v>530082.5</v>
      </c>
      <c r="D29" s="19">
        <f t="shared" si="2"/>
        <v>127885.93</v>
      </c>
      <c r="E29" s="19">
        <f t="shared" si="2"/>
        <v>30000</v>
      </c>
      <c r="F29" s="19">
        <f t="shared" si="2"/>
        <v>50000</v>
      </c>
      <c r="G29" s="19">
        <f t="shared" si="2"/>
        <v>50000</v>
      </c>
      <c r="H29" s="20">
        <f t="shared" si="2"/>
        <v>50000</v>
      </c>
    </row>
    <row r="30" spans="1:8" ht="19.5" customHeight="1">
      <c r="A30" s="24" t="s">
        <v>22</v>
      </c>
      <c r="B30" s="19">
        <v>3779.95</v>
      </c>
      <c r="C30" s="19">
        <f aca="true" t="shared" si="3" ref="C30:H30">B32</f>
        <v>41891.62</v>
      </c>
      <c r="D30" s="19">
        <f t="shared" si="3"/>
        <v>98995.61</v>
      </c>
      <c r="E30" s="19">
        <f t="shared" si="3"/>
        <v>4612.63</v>
      </c>
      <c r="F30" s="19">
        <f t="shared" si="3"/>
        <v>4612.63</v>
      </c>
      <c r="G30" s="19">
        <f t="shared" si="3"/>
        <v>4612.63</v>
      </c>
      <c r="H30" s="20">
        <f t="shared" si="3"/>
        <v>4612.63</v>
      </c>
    </row>
    <row r="31" spans="1:8" ht="19.5" customHeight="1">
      <c r="A31" s="24" t="s">
        <v>21</v>
      </c>
      <c r="B31" s="25">
        <f aca="true" t="shared" si="4" ref="B31:H31">B18-B29+B30</f>
        <v>32985.84000000001</v>
      </c>
      <c r="C31" s="25">
        <f t="shared" si="4"/>
        <v>82044.10999999999</v>
      </c>
      <c r="D31" s="25">
        <f t="shared" si="4"/>
        <v>409.68000000000757</v>
      </c>
      <c r="E31" s="25">
        <f t="shared" si="4"/>
        <v>4612.63</v>
      </c>
      <c r="F31" s="25">
        <f t="shared" si="4"/>
        <v>4612.63</v>
      </c>
      <c r="G31" s="25">
        <f t="shared" si="4"/>
        <v>4612.63</v>
      </c>
      <c r="H31" s="26">
        <f t="shared" si="4"/>
        <v>4612.63</v>
      </c>
    </row>
    <row r="32" spans="1:8" ht="19.5" customHeight="1" thickBot="1">
      <c r="A32" s="27" t="s">
        <v>20</v>
      </c>
      <c r="B32" s="11">
        <v>41891.62</v>
      </c>
      <c r="C32" s="11">
        <v>98995.61</v>
      </c>
      <c r="D32" s="11">
        <v>4612.63</v>
      </c>
      <c r="E32" s="11">
        <v>4612.63</v>
      </c>
      <c r="F32" s="11">
        <v>4612.63</v>
      </c>
      <c r="G32" s="11">
        <v>4612.63</v>
      </c>
      <c r="H32" s="12">
        <v>4612.63</v>
      </c>
    </row>
    <row r="33" ht="13.5" thickTop="1"/>
  </sheetData>
  <sheetProtection/>
  <mergeCells count="13">
    <mergeCell ref="E20:H20"/>
    <mergeCell ref="A11:H11"/>
    <mergeCell ref="B4:D4"/>
    <mergeCell ref="A20:A21"/>
    <mergeCell ref="A12:A13"/>
    <mergeCell ref="A4:A5"/>
    <mergeCell ref="A1:H1"/>
    <mergeCell ref="A2:H2"/>
    <mergeCell ref="A3:H3"/>
    <mergeCell ref="B12:D12"/>
    <mergeCell ref="B20:D20"/>
    <mergeCell ref="E4:H4"/>
    <mergeCell ref="E12:H12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2014-01-30T12:40:35Z</cp:lastPrinted>
  <dcterms:created xsi:type="dcterms:W3CDTF">2007-04-18T11:30:10Z</dcterms:created>
  <dcterms:modified xsi:type="dcterms:W3CDTF">2014-01-30T12:40:38Z</dcterms:modified>
  <cp:category/>
  <cp:version/>
  <cp:contentType/>
  <cp:contentStatus/>
</cp:coreProperties>
</file>