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11"/>
  </bookViews>
  <sheets>
    <sheet name="Janeiro 2015" sheetId="1" r:id="rId1"/>
    <sheet name="Fevereiro 2015" sheetId="2" r:id="rId2"/>
    <sheet name="Março 2015" sheetId="3" r:id="rId3"/>
    <sheet name="Abril 2015" sheetId="4" r:id="rId4"/>
    <sheet name="Maio 2015" sheetId="5" r:id="rId5"/>
    <sheet name="Junho 2015" sheetId="6" r:id="rId6"/>
    <sheet name="Julho 2015" sheetId="7" r:id="rId7"/>
    <sheet name="Agosto 2015" sheetId="8" r:id="rId8"/>
    <sheet name="Setembro 2015" sheetId="9" r:id="rId9"/>
    <sheet name="Outubro 2015" sheetId="10" r:id="rId10"/>
    <sheet name="Novembro 2015" sheetId="11" r:id="rId11"/>
    <sheet name="Dezembro 2015" sheetId="12" r:id="rId12"/>
  </sheets>
  <definedNames/>
  <calcPr fullCalcOnLoad="1"/>
</workbook>
</file>

<file path=xl/sharedStrings.xml><?xml version="1.0" encoding="utf-8"?>
<sst xmlns="http://schemas.openxmlformats.org/spreadsheetml/2006/main" count="678" uniqueCount="61">
  <si>
    <t>Item</t>
  </si>
  <si>
    <t>Orgão</t>
  </si>
  <si>
    <t>Programa</t>
  </si>
  <si>
    <t>Objeto</t>
  </si>
  <si>
    <t>Repasse</t>
  </si>
  <si>
    <t xml:space="preserve">     Contra
     Partida</t>
  </si>
  <si>
    <t>Total</t>
  </si>
  <si>
    <t xml:space="preserve">    Conta
  Corrente</t>
  </si>
  <si>
    <t xml:space="preserve"> Valor  Contratado</t>
  </si>
  <si>
    <t>Vigência</t>
  </si>
  <si>
    <t>Observações</t>
  </si>
  <si>
    <t>Prestação de Contas</t>
  </si>
  <si>
    <t>TOTAIS</t>
  </si>
  <si>
    <t>Recebido exerc. ant</t>
  </si>
  <si>
    <t>Data
Assinatura</t>
  </si>
  <si>
    <t>Secretário de Planejamento e Finanças</t>
  </si>
  <si>
    <t>Prefeito Municipal</t>
  </si>
  <si>
    <t>Saulo Pedroso de Souza</t>
  </si>
  <si>
    <t>Marcia Helena Ruttul Aguirra</t>
  </si>
  <si>
    <t>Contratos de Financiamentos – Recursos Recebidos de Janeiro de 2015</t>
  </si>
  <si>
    <t>Atibaia – SP, 31 de Janeiro de 2015</t>
  </si>
  <si>
    <t>Márcia Helena Ruttul Aguirra</t>
  </si>
  <si>
    <t>Atibaia – SP, 28 de fevereiro de 2015</t>
  </si>
  <si>
    <t>Contratos de Financiamentos – Recursos Recebidos de Janeiro a Fevereiro de 2015</t>
  </si>
  <si>
    <t>Atibaia – SP, 31 de março de 2015</t>
  </si>
  <si>
    <t>Contratos de Financiamentos – Recursos Recebidos de Janeiro a Março de 2015</t>
  </si>
  <si>
    <t>Caixa Economica Federal</t>
  </si>
  <si>
    <t>Pró Transporte – Jardim do Trevo e Brogotá</t>
  </si>
  <si>
    <t>Pavimentação Asfaltica</t>
  </si>
  <si>
    <t>006.152-0</t>
  </si>
  <si>
    <t>em andamento</t>
  </si>
  <si>
    <t xml:space="preserve">Parcial </t>
  </si>
  <si>
    <t>Pró Transporte – Jardim Imperial</t>
  </si>
  <si>
    <t>006.153-8</t>
  </si>
  <si>
    <t>Pró Transporte – Setor 1</t>
  </si>
  <si>
    <t>006.155-4</t>
  </si>
  <si>
    <t>Saneamento para Todos</t>
  </si>
  <si>
    <t>Cent.,de Triagem e Transbordo – Usina de Reciclagem da Vl.São José</t>
  </si>
  <si>
    <t>006-115-5</t>
  </si>
  <si>
    <t>Sistema de Abastecimento Central</t>
  </si>
  <si>
    <t>006.138-4</t>
  </si>
  <si>
    <t>Pró Transporte – Setor 2</t>
  </si>
  <si>
    <t>006.156-2</t>
  </si>
  <si>
    <t>Atibaia – SP, 30 de abril de 2015</t>
  </si>
  <si>
    <t>Contratos de Financiamentos – Recursos Recebidos de Janeiro a Abril de 2015</t>
  </si>
  <si>
    <t>Atibaia – SP, 31 de maio de 2015</t>
  </si>
  <si>
    <t>Contratos de Financiamentos – Recursos Recebidos de Janeiro a Maio de 2015</t>
  </si>
  <si>
    <t>Contratos de Financiamentos – Recursos Recebidos de Janeiro a Junho de 2015</t>
  </si>
  <si>
    <t>Atibaia – SP, 30 de junho de 2015</t>
  </si>
  <si>
    <t>Contratos de Financiamentos – Recursos Recebidos de Janeiro a Julho de 2015</t>
  </si>
  <si>
    <t>Atibaia – SP, 31 de julho de 2015</t>
  </si>
  <si>
    <t>Contratos de Financiamentos – Recursos Recebidos de Janeiro a Agosto de 2015</t>
  </si>
  <si>
    <t>Atibaia – SP, 31 de agosto de 2015</t>
  </si>
  <si>
    <t>Atibaia – SP, 30 de setembro de 2015</t>
  </si>
  <si>
    <t>Contratos de Financiamentos – Recursos Recebidos de Janeiro a Setembro de 2015</t>
  </si>
  <si>
    <t>Atibaia – SP, 31 de outubro de 2015</t>
  </si>
  <si>
    <t>Contratos de Financiamentos – Recursos Recebidos de Janeiro a Outubro de 2015</t>
  </si>
  <si>
    <t>Atibaia – SP, 30 de novembro de 2015</t>
  </si>
  <si>
    <t>Contratos de Financiamentos – Recursos Recebidos de Janeiro a Novembro de 2015</t>
  </si>
  <si>
    <t>Contratos de Financiamentos – Recursos Recebidos de Janeiro a Dezembro de 2015</t>
  </si>
  <si>
    <t>Atibaia – SP, 31 de dezembro de 2015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</si>
</sst>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0.00;[Red]#,##0.00"/>
    <numFmt numFmtId="166" formatCode="#,###.00"/>
  </numFmts>
  <fonts count="43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48" applyFont="1" applyAlignment="1">
      <alignment vertical="center"/>
      <protection/>
    </xf>
    <xf numFmtId="0" fontId="1" fillId="0" borderId="0" xfId="48" applyFont="1">
      <alignment/>
      <protection/>
    </xf>
    <xf numFmtId="0" fontId="1" fillId="0" borderId="0" xfId="48" applyFont="1" applyAlignment="1">
      <alignment horizontal="center"/>
      <protection/>
    </xf>
    <xf numFmtId="164" fontId="1" fillId="0" borderId="0" xfId="48" applyNumberFormat="1" applyFont="1">
      <alignment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1"/>
    </xf>
    <xf numFmtId="4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164" fontId="41" fillId="33" borderId="15" xfId="0" applyNumberFormat="1" applyFont="1" applyFill="1" applyBorder="1" applyAlignment="1">
      <alignment horizontal="center" vertical="center" wrapText="1"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3" fontId="0" fillId="0" borderId="11" xfId="52" applyBorder="1" applyAlignment="1">
      <alignment horizontal="left" vertical="center" wrapText="1" indent="1"/>
    </xf>
    <xf numFmtId="43" fontId="0" fillId="0" borderId="11" xfId="52" applyBorder="1" applyAlignment="1">
      <alignment vertical="center"/>
    </xf>
    <xf numFmtId="43" fontId="0" fillId="0" borderId="11" xfId="52" applyBorder="1" applyAlignment="1">
      <alignment horizontal="center" vertical="center" wrapText="1"/>
    </xf>
    <xf numFmtId="43" fontId="0" fillId="0" borderId="11" xfId="52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1" xfId="52" applyNumberFormat="1" applyBorder="1" applyAlignment="1">
      <alignment horizontal="center" vertical="center" wrapText="1"/>
    </xf>
    <xf numFmtId="43" fontId="3" fillId="32" borderId="16" xfId="52" applyFont="1" applyFill="1" applyBorder="1" applyAlignment="1">
      <alignment horizontal="center" vertical="center"/>
    </xf>
    <xf numFmtId="43" fontId="3" fillId="32" borderId="17" xfId="52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 indent="1"/>
    </xf>
    <xf numFmtId="43" fontId="0" fillId="0" borderId="19" xfId="52" applyBorder="1" applyAlignment="1">
      <alignment horizontal="left" vertical="center" wrapText="1" indent="1"/>
    </xf>
    <xf numFmtId="43" fontId="0" fillId="0" borderId="19" xfId="52" applyBorder="1" applyAlignment="1">
      <alignment vertical="center"/>
    </xf>
    <xf numFmtId="43" fontId="0" fillId="0" borderId="19" xfId="52" applyBorder="1" applyAlignment="1">
      <alignment horizontal="center" vertical="center" wrapText="1"/>
    </xf>
    <xf numFmtId="43" fontId="0" fillId="0" borderId="19" xfId="52" applyBorder="1" applyAlignment="1">
      <alignment horizontal="right" vertical="center" wrapText="1"/>
    </xf>
    <xf numFmtId="37" fontId="0" fillId="0" borderId="19" xfId="52" applyNumberForma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43" fontId="1" fillId="0" borderId="22" xfId="0" applyNumberFormat="1" applyFont="1" applyBorder="1" applyAlignment="1">
      <alignment vertical="center"/>
    </xf>
    <xf numFmtId="43" fontId="0" fillId="0" borderId="22" xfId="52" applyBorder="1" applyAlignment="1">
      <alignment horizontal="left" vertical="center" wrapText="1" indent="1"/>
    </xf>
    <xf numFmtId="43" fontId="0" fillId="0" borderId="22" xfId="52" applyBorder="1" applyAlignment="1">
      <alignment vertical="center"/>
    </xf>
    <xf numFmtId="43" fontId="0" fillId="0" borderId="22" xfId="52" applyBorder="1" applyAlignment="1">
      <alignment horizontal="center" vertical="center" wrapText="1"/>
    </xf>
    <xf numFmtId="43" fontId="0" fillId="0" borderId="22" xfId="52" applyBorder="1" applyAlignment="1">
      <alignment horizontal="right" vertical="center" wrapText="1"/>
    </xf>
    <xf numFmtId="37" fontId="0" fillId="0" borderId="22" xfId="52" applyNumberForma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3" fontId="4" fillId="32" borderId="17" xfId="0" applyNumberFormat="1" applyFont="1" applyFill="1" applyBorder="1" applyAlignment="1">
      <alignment vertical="center"/>
    </xf>
    <xf numFmtId="43" fontId="4" fillId="32" borderId="24" xfId="0" applyNumberFormat="1" applyFont="1" applyFill="1" applyBorder="1" applyAlignment="1">
      <alignment vertical="center"/>
    </xf>
    <xf numFmtId="4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4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3" fontId="1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PageLayoutView="0" workbookViewId="0" topLeftCell="A1">
      <selection activeCell="N16" sqref="N16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65">
        <v>0</v>
      </c>
      <c r="F3" s="65">
        <v>123429.77</v>
      </c>
      <c r="G3" s="65">
        <v>123429.77</v>
      </c>
      <c r="H3" s="66" t="s">
        <v>29</v>
      </c>
      <c r="I3" s="67">
        <v>6743466.49</v>
      </c>
      <c r="J3" s="67">
        <v>6081900</v>
      </c>
      <c r="K3" s="49">
        <v>40909</v>
      </c>
      <c r="L3" s="68">
        <v>2014</v>
      </c>
      <c r="M3" s="66" t="s">
        <v>30</v>
      </c>
      <c r="N3" s="69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18">
        <v>0</v>
      </c>
      <c r="F4" s="18">
        <v>444573.87000000005</v>
      </c>
      <c r="G4" s="18">
        <v>444573.87000000005</v>
      </c>
      <c r="H4" s="19" t="s">
        <v>33</v>
      </c>
      <c r="I4" s="20">
        <v>7021360.51</v>
      </c>
      <c r="J4" s="20">
        <v>6284630.000000001</v>
      </c>
      <c r="K4" s="21">
        <v>40909</v>
      </c>
      <c r="L4" s="22">
        <v>2014</v>
      </c>
      <c r="M4" s="19" t="s">
        <v>30</v>
      </c>
      <c r="N4" s="23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18">
        <v>0</v>
      </c>
      <c r="F5" s="18">
        <v>45356.04</v>
      </c>
      <c r="G5" s="18">
        <v>45356.04</v>
      </c>
      <c r="H5" s="19" t="s">
        <v>35</v>
      </c>
      <c r="I5" s="20">
        <v>12629180.27</v>
      </c>
      <c r="J5" s="20">
        <v>726392.49</v>
      </c>
      <c r="K5" s="21">
        <v>41659</v>
      </c>
      <c r="L5" s="22">
        <v>2036</v>
      </c>
      <c r="M5" s="19" t="s">
        <v>30</v>
      </c>
      <c r="N5" s="23" t="s">
        <v>31</v>
      </c>
    </row>
    <row r="6" spans="1:14" ht="39.75" customHeight="1">
      <c r="A6" s="16">
        <f>A5+1</f>
        <v>4</v>
      </c>
      <c r="B6" s="17" t="s">
        <v>26</v>
      </c>
      <c r="C6" s="17" t="s">
        <v>36</v>
      </c>
      <c r="D6" s="17" t="s">
        <v>37</v>
      </c>
      <c r="E6" s="18">
        <v>0</v>
      </c>
      <c r="F6" s="18">
        <v>15942.41</v>
      </c>
      <c r="G6" s="18">
        <v>15942.41</v>
      </c>
      <c r="H6" s="19" t="s">
        <v>38</v>
      </c>
      <c r="I6" s="20">
        <v>1757000</v>
      </c>
      <c r="J6" s="20">
        <v>1038949.2699999999</v>
      </c>
      <c r="K6" s="21">
        <v>39685</v>
      </c>
      <c r="L6" s="22">
        <v>2026</v>
      </c>
      <c r="M6" s="19" t="s">
        <v>30</v>
      </c>
      <c r="N6" s="23" t="s">
        <v>31</v>
      </c>
    </row>
    <row r="7" spans="1:14" ht="39.75" customHeight="1" thickBot="1">
      <c r="A7" s="52">
        <f>A6+1</f>
        <v>5</v>
      </c>
      <c r="B7" s="53" t="s">
        <v>26</v>
      </c>
      <c r="C7" s="53" t="s">
        <v>36</v>
      </c>
      <c r="D7" s="53" t="s">
        <v>39</v>
      </c>
      <c r="E7" s="54">
        <v>0</v>
      </c>
      <c r="F7" s="54">
        <v>410355.76</v>
      </c>
      <c r="G7" s="54">
        <v>410355.76</v>
      </c>
      <c r="H7" s="70" t="s">
        <v>40</v>
      </c>
      <c r="I7" s="71">
        <v>26147758.68</v>
      </c>
      <c r="J7" s="71">
        <v>3375669.59</v>
      </c>
      <c r="K7" s="60">
        <v>40287</v>
      </c>
      <c r="L7" s="72">
        <v>2033</v>
      </c>
      <c r="M7" s="70" t="s">
        <v>30</v>
      </c>
      <c r="N7" s="73" t="s">
        <v>31</v>
      </c>
    </row>
    <row r="8" spans="1:14" ht="39.75" customHeight="1" thickBot="1" thickTop="1">
      <c r="A8" s="2"/>
      <c r="B8" s="3"/>
      <c r="C8" s="3"/>
      <c r="D8" s="62" t="s">
        <v>12</v>
      </c>
      <c r="E8" s="63">
        <f>SUM(E3:E7)</f>
        <v>0</v>
      </c>
      <c r="F8" s="63">
        <f>SUM(F3:F7)</f>
        <v>1039657.8500000001</v>
      </c>
      <c r="G8" s="64">
        <f>SUM(G3:G7)</f>
        <v>1039657.8500000001</v>
      </c>
      <c r="H8" s="3"/>
      <c r="I8" s="3"/>
      <c r="J8" s="3"/>
      <c r="K8" s="3"/>
      <c r="L8" s="4"/>
      <c r="M8" s="3"/>
      <c r="N8" s="5"/>
    </row>
    <row r="9" spans="1:4" ht="13.5" thickTop="1">
      <c r="A9" s="6"/>
      <c r="D9" s="7"/>
    </row>
    <row r="10" spans="1:14" ht="12.75" customHeight="1">
      <c r="A10" s="10"/>
      <c r="B10" s="11"/>
      <c r="C10" s="11"/>
      <c r="D10" s="76" t="s">
        <v>20</v>
      </c>
      <c r="E10" s="76"/>
      <c r="F10" s="76"/>
      <c r="G10" s="76"/>
      <c r="I10" s="29"/>
      <c r="J10" s="29"/>
      <c r="K10" s="28"/>
      <c r="L10" s="12"/>
      <c r="M10" s="11"/>
      <c r="N10" s="13"/>
    </row>
    <row r="11" spans="3:14" ht="12.75" customHeight="1">
      <c r="C11" s="37"/>
      <c r="D11" s="29"/>
      <c r="E11" s="29"/>
      <c r="F11" s="29"/>
      <c r="G11" s="29"/>
      <c r="H11" s="29"/>
      <c r="I11" s="38"/>
      <c r="J11" s="38"/>
      <c r="K11" s="38"/>
      <c r="L11" s="1"/>
      <c r="N11" s="1"/>
    </row>
    <row r="12" spans="1:14" ht="12.75" customHeight="1">
      <c r="A12" s="10"/>
      <c r="B12" s="11"/>
      <c r="C12" s="36" t="s">
        <v>21</v>
      </c>
      <c r="D12" s="30"/>
      <c r="E12" s="31"/>
      <c r="F12" s="31"/>
      <c r="G12" s="28"/>
      <c r="H12" s="29"/>
      <c r="I12" s="75" t="s">
        <v>17</v>
      </c>
      <c r="J12" s="75"/>
      <c r="K12" s="75"/>
      <c r="N12" s="5"/>
    </row>
    <row r="13" spans="3:14" ht="12.75" customHeight="1">
      <c r="C13" s="30" t="s">
        <v>15</v>
      </c>
      <c r="D13" s="30"/>
      <c r="E13" s="31"/>
      <c r="F13" s="31"/>
      <c r="G13" s="29"/>
      <c r="H13" s="29"/>
      <c r="I13" s="75" t="s">
        <v>16</v>
      </c>
      <c r="J13" s="75"/>
      <c r="K13" s="75"/>
      <c r="N13" s="5"/>
    </row>
    <row r="14" spans="1:7" ht="12.75">
      <c r="A14" s="6"/>
      <c r="D14" s="7"/>
      <c r="E14" s="14"/>
      <c r="F14" s="14"/>
      <c r="G14" s="11"/>
    </row>
    <row r="15" spans="1:7" ht="12.75">
      <c r="A15" s="6"/>
      <c r="D15" s="7"/>
      <c r="E15" s="14"/>
      <c r="F15" s="14"/>
      <c r="G15" s="11"/>
    </row>
    <row r="16" spans="1:4" ht="12.75">
      <c r="A16" s="6"/>
      <c r="D16" s="7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15"/>
      <c r="D21" s="7"/>
    </row>
    <row r="22" spans="1:4" ht="12.75">
      <c r="A22" s="15"/>
      <c r="D22" s="7"/>
    </row>
    <row r="23" spans="1:4" ht="12.75">
      <c r="A23" s="15"/>
      <c r="D23" s="7"/>
    </row>
    <row r="24" spans="1:4" ht="12.75">
      <c r="A24" s="15"/>
      <c r="D24" s="7"/>
    </row>
    <row r="25" spans="1:4" ht="12.75">
      <c r="A25" s="15"/>
      <c r="D25" s="7"/>
    </row>
    <row r="26" spans="1:4" ht="12.75">
      <c r="A26" s="15"/>
      <c r="D26" s="7"/>
    </row>
    <row r="27" spans="1:4" ht="12.75">
      <c r="A27" s="15"/>
      <c r="D27" s="7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</sheetData>
  <sheetProtection selectLockedCells="1" selectUnlockedCells="1"/>
  <mergeCells count="4">
    <mergeCell ref="A1:N1"/>
    <mergeCell ref="I12:K12"/>
    <mergeCell ref="I13:K13"/>
    <mergeCell ref="D10:G10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78013.59</v>
      </c>
      <c r="F3" s="44">
        <v>123429.77</v>
      </c>
      <c r="G3" s="45">
        <v>201443.36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4236013.46</v>
      </c>
      <c r="F5" s="32">
        <v>457620.02999999997</v>
      </c>
      <c r="G5" s="33">
        <v>4693633.49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1663861.7</v>
      </c>
      <c r="F6" s="32">
        <v>176630.84</v>
      </c>
      <c r="G6" s="33">
        <v>1840492.54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342086.75999999995</v>
      </c>
      <c r="F7" s="32">
        <v>90557.59</v>
      </c>
      <c r="G7" s="33">
        <v>432644.35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6632758.779999999</v>
      </c>
      <c r="F9" s="40">
        <f>SUM(F3:F8)</f>
        <v>1761685.1900000002</v>
      </c>
      <c r="G9" s="41">
        <f>SUM(G3:G8)</f>
        <v>8394443.97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55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J13" sqref="J1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78013.59</v>
      </c>
      <c r="F3" s="44">
        <v>123429.77</v>
      </c>
      <c r="G3" s="45">
        <v>201443.36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4692463.93</v>
      </c>
      <c r="F5" s="32">
        <v>457620.02999999997</v>
      </c>
      <c r="G5" s="33">
        <v>5150083.96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1867373.75</v>
      </c>
      <c r="F6" s="32">
        <v>177603.83</v>
      </c>
      <c r="G6" s="33">
        <v>2044977.58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444556.48</v>
      </c>
      <c r="F7" s="32">
        <v>104576.59</v>
      </c>
      <c r="G7" s="33">
        <v>549133.07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1067004.21</v>
      </c>
      <c r="F8" s="55">
        <v>839077.8500000001</v>
      </c>
      <c r="G8" s="56">
        <v>1906082.06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8149411.96</v>
      </c>
      <c r="F9" s="40">
        <f>SUM(F3:F8)</f>
        <v>2146881.9400000004</v>
      </c>
      <c r="G9" s="41">
        <f>SUM(G3:G8)</f>
        <v>10296293.9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57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78013.59</v>
      </c>
      <c r="F3" s="44">
        <v>123429.77</v>
      </c>
      <c r="G3" s="45">
        <v>201443.36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4910700.8</v>
      </c>
      <c r="F5" s="32">
        <v>478128.23</v>
      </c>
      <c r="G5" s="33">
        <v>5388829.029999999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2196343.18</v>
      </c>
      <c r="F6" s="32">
        <v>209239.90999999997</v>
      </c>
      <c r="G6" s="33">
        <v>2405583.0900000003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444556.48</v>
      </c>
      <c r="F7" s="32">
        <v>104576.59</v>
      </c>
      <c r="G7" s="33">
        <v>549133.07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1631805.95</v>
      </c>
      <c r="F8" s="55">
        <v>839077.8500000001</v>
      </c>
      <c r="G8" s="56">
        <v>2470883.8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9261420</v>
      </c>
      <c r="F9" s="40">
        <f>SUM(F3:F8)</f>
        <v>2199026.22</v>
      </c>
      <c r="G9" s="41">
        <f>SUM(G3:G8)</f>
        <v>11460446.219999999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60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0</v>
      </c>
      <c r="F3" s="44">
        <v>123429.77</v>
      </c>
      <c r="G3" s="45">
        <v>123429.77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307041.6</v>
      </c>
      <c r="F5" s="32">
        <v>67442.45999999999</v>
      </c>
      <c r="G5" s="33">
        <v>374484.05999999994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37748.35</v>
      </c>
      <c r="F6" s="32">
        <v>3630.16</v>
      </c>
      <c r="G6" s="33">
        <v>41378.509999999995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33095.54</v>
      </c>
      <c r="F7" s="32">
        <v>22548.809999999998</v>
      </c>
      <c r="G7" s="33">
        <v>55644.35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222585.92</v>
      </c>
      <c r="F8" s="55">
        <v>451998.46</v>
      </c>
      <c r="G8" s="56">
        <v>674584.38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600471.4099999999</v>
      </c>
      <c r="F9" s="40">
        <f>SUM(F3:F8)</f>
        <v>1113623.53</v>
      </c>
      <c r="G9" s="41">
        <f>SUM(G3:G8)</f>
        <v>1714094.94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22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0</v>
      </c>
      <c r="F3" s="44">
        <v>123429.77</v>
      </c>
      <c r="G3" s="45">
        <v>123429.77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866512.45</v>
      </c>
      <c r="F5" s="32">
        <v>112938.79999999999</v>
      </c>
      <c r="G5" s="33">
        <v>979451.25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80644.20999999999</v>
      </c>
      <c r="F6" s="32">
        <v>7755.34</v>
      </c>
      <c r="G6" s="33">
        <v>88399.54999999999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33095.54</v>
      </c>
      <c r="F7" s="32">
        <v>22548.809999999998</v>
      </c>
      <c r="G7" s="33">
        <v>55644.35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222585.92</v>
      </c>
      <c r="F8" s="55">
        <v>451998.46</v>
      </c>
      <c r="G8" s="56">
        <v>674584.38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1202838.1199999999</v>
      </c>
      <c r="F9" s="40">
        <f>SUM(F3:F8)</f>
        <v>1163245.0499999998</v>
      </c>
      <c r="G9" s="41">
        <f>SUM(G3:G8)</f>
        <v>2366083.1700000004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24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0</v>
      </c>
      <c r="F3" s="44">
        <v>123429.77</v>
      </c>
      <c r="G3" s="45">
        <v>123429.77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1543764.18</v>
      </c>
      <c r="F5" s="32">
        <v>161655.55</v>
      </c>
      <c r="G5" s="33">
        <v>1705419.73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248895.49</v>
      </c>
      <c r="F6" s="32">
        <v>23935.6</v>
      </c>
      <c r="G6" s="33">
        <v>272831.08999999997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33095.54</v>
      </c>
      <c r="F7" s="32">
        <v>22548.809999999998</v>
      </c>
      <c r="G7" s="33">
        <v>55644.35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2138538.48</v>
      </c>
      <c r="F9" s="40">
        <f>SUM(F3:F8)</f>
        <v>1245016.69</v>
      </c>
      <c r="G9" s="41">
        <f>SUM(G3:G8)</f>
        <v>3383555.17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43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0</v>
      </c>
      <c r="F3" s="44">
        <v>123429.77</v>
      </c>
      <c r="G3" s="45">
        <v>123429.77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1832443.27</v>
      </c>
      <c r="F5" s="32">
        <v>188783.36</v>
      </c>
      <c r="G5" s="33">
        <v>2021226.63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316991.91</v>
      </c>
      <c r="F6" s="32">
        <v>30484.25</v>
      </c>
      <c r="G6" s="33">
        <v>347476.16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33095.54</v>
      </c>
      <c r="F7" s="32">
        <v>22548.809999999998</v>
      </c>
      <c r="G7" s="33">
        <v>55644.35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2495313.99</v>
      </c>
      <c r="F9" s="40">
        <f>SUM(F3:F8)</f>
        <v>1278693.1500000001</v>
      </c>
      <c r="G9" s="41">
        <f>SUM(G3:G8)</f>
        <v>3774007.1400000006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45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0</v>
      </c>
      <c r="F3" s="44">
        <v>123429.77</v>
      </c>
      <c r="G3" s="45">
        <v>123429.77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2300250</v>
      </c>
      <c r="F5" s="32">
        <v>232744.19</v>
      </c>
      <c r="G5" s="33">
        <v>2532994.19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513568.51</v>
      </c>
      <c r="F6" s="32">
        <v>49388.479999999996</v>
      </c>
      <c r="G6" s="33">
        <v>562956.99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33095.54</v>
      </c>
      <c r="F7" s="32">
        <v>22548.809999999998</v>
      </c>
      <c r="G7" s="33">
        <v>55644.35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3159697.32</v>
      </c>
      <c r="F9" s="40">
        <f>SUM(F3:F8)</f>
        <v>1341558.2100000002</v>
      </c>
      <c r="G9" s="41">
        <f>SUM(G3:G8)</f>
        <v>4501255.53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48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0</v>
      </c>
      <c r="F3" s="44">
        <v>123429.77</v>
      </c>
      <c r="G3" s="45">
        <v>123429.77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2776258.14</v>
      </c>
      <c r="F5" s="32">
        <v>277475.73</v>
      </c>
      <c r="G5" s="33">
        <v>3053733.87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592785.14</v>
      </c>
      <c r="F6" s="32">
        <v>57006.52</v>
      </c>
      <c r="G6" s="33">
        <v>649791.66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33095.54</v>
      </c>
      <c r="F7" s="32">
        <v>22548.809999999998</v>
      </c>
      <c r="G7" s="33">
        <v>55644.35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3714922.0900000003</v>
      </c>
      <c r="F9" s="40">
        <f>SUM(F3:F8)</f>
        <v>1393907.79</v>
      </c>
      <c r="G9" s="41">
        <f>SUM(G3:G8)</f>
        <v>5108829.88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50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78013.59</v>
      </c>
      <c r="F3" s="44">
        <v>123429.77</v>
      </c>
      <c r="G3" s="45">
        <v>201443.36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3459506.45</v>
      </c>
      <c r="F5" s="32">
        <v>341682.08999999997</v>
      </c>
      <c r="G5" s="33">
        <v>3801188.54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780605.28</v>
      </c>
      <c r="F6" s="32">
        <v>75068.66</v>
      </c>
      <c r="G6" s="33">
        <v>855673.9400000001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342086.75999999995</v>
      </c>
      <c r="F7" s="32">
        <v>90557.59</v>
      </c>
      <c r="G7" s="33">
        <v>432644.35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4972995.35</v>
      </c>
      <c r="F9" s="40">
        <f>SUM(F3:F8)</f>
        <v>1544185.07</v>
      </c>
      <c r="G9" s="41">
        <f>SUM(G3:G8)</f>
        <v>6517180.42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52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9.75" customHeight="1" thickBot="1" thickTop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13</v>
      </c>
      <c r="K2" s="26" t="s">
        <v>14</v>
      </c>
      <c r="L2" s="26" t="s">
        <v>9</v>
      </c>
      <c r="M2" s="26" t="s">
        <v>10</v>
      </c>
      <c r="N2" s="27" t="s">
        <v>11</v>
      </c>
    </row>
    <row r="3" spans="1:14" ht="39.75" customHeight="1" thickTop="1">
      <c r="A3" s="42">
        <v>1</v>
      </c>
      <c r="B3" s="43" t="s">
        <v>26</v>
      </c>
      <c r="C3" s="43" t="s">
        <v>27</v>
      </c>
      <c r="D3" s="43" t="s">
        <v>28</v>
      </c>
      <c r="E3" s="44">
        <v>78013.59</v>
      </c>
      <c r="F3" s="44">
        <v>123429.77</v>
      </c>
      <c r="G3" s="45">
        <v>201443.36</v>
      </c>
      <c r="H3" s="45" t="s">
        <v>29</v>
      </c>
      <c r="I3" s="45">
        <v>6743466.49</v>
      </c>
      <c r="J3" s="46">
        <v>6081900</v>
      </c>
      <c r="K3" s="47">
        <v>40909</v>
      </c>
      <c r="L3" s="48">
        <v>2014</v>
      </c>
      <c r="M3" s="49" t="s">
        <v>30</v>
      </c>
      <c r="N3" s="50" t="s">
        <v>31</v>
      </c>
    </row>
    <row r="4" spans="1:14" ht="39.75" customHeight="1">
      <c r="A4" s="16">
        <f>A3+1</f>
        <v>2</v>
      </c>
      <c r="B4" s="17" t="s">
        <v>26</v>
      </c>
      <c r="C4" s="17" t="s">
        <v>32</v>
      </c>
      <c r="D4" s="17" t="s">
        <v>28</v>
      </c>
      <c r="E4" s="32">
        <v>0</v>
      </c>
      <c r="F4" s="32">
        <v>444573.87000000005</v>
      </c>
      <c r="G4" s="33">
        <v>444573.87000000005</v>
      </c>
      <c r="H4" s="33" t="s">
        <v>33</v>
      </c>
      <c r="I4" s="33">
        <v>7021360.51</v>
      </c>
      <c r="J4" s="34">
        <v>6284630.000000001</v>
      </c>
      <c r="K4" s="35">
        <v>40909</v>
      </c>
      <c r="L4" s="39">
        <v>2014</v>
      </c>
      <c r="M4" s="21" t="s">
        <v>30</v>
      </c>
      <c r="N4" s="51" t="s">
        <v>31</v>
      </c>
    </row>
    <row r="5" spans="1:14" ht="39.75" customHeight="1">
      <c r="A5" s="16">
        <f>A4+1</f>
        <v>3</v>
      </c>
      <c r="B5" s="17" t="s">
        <v>26</v>
      </c>
      <c r="C5" s="17" t="s">
        <v>34</v>
      </c>
      <c r="D5" s="17" t="s">
        <v>28</v>
      </c>
      <c r="E5" s="32">
        <v>3907355.0700000003</v>
      </c>
      <c r="F5" s="32">
        <v>383767.42</v>
      </c>
      <c r="G5" s="33">
        <v>4291122.49</v>
      </c>
      <c r="H5" s="33" t="s">
        <v>35</v>
      </c>
      <c r="I5" s="33">
        <v>12629180.27</v>
      </c>
      <c r="J5" s="34">
        <v>726392.49</v>
      </c>
      <c r="K5" s="35">
        <v>41659</v>
      </c>
      <c r="L5" s="39">
        <v>2036</v>
      </c>
      <c r="M5" s="21" t="s">
        <v>30</v>
      </c>
      <c r="N5" s="51" t="s">
        <v>31</v>
      </c>
    </row>
    <row r="6" spans="1:14" ht="39.75" customHeight="1">
      <c r="A6" s="16">
        <f>A5+1</f>
        <v>4</v>
      </c>
      <c r="B6" s="17" t="s">
        <v>26</v>
      </c>
      <c r="C6" s="17" t="s">
        <v>41</v>
      </c>
      <c r="D6" s="17" t="s">
        <v>28</v>
      </c>
      <c r="E6" s="32">
        <v>1333191.1099999999</v>
      </c>
      <c r="F6" s="32">
        <v>128210.27</v>
      </c>
      <c r="G6" s="33">
        <v>1461401.38</v>
      </c>
      <c r="H6" s="33" t="s">
        <v>42</v>
      </c>
      <c r="I6" s="33">
        <v>9213573.77</v>
      </c>
      <c r="J6" s="34">
        <v>0</v>
      </c>
      <c r="K6" s="35">
        <v>41659</v>
      </c>
      <c r="L6" s="39">
        <v>2036</v>
      </c>
      <c r="M6" s="21" t="s">
        <v>30</v>
      </c>
      <c r="N6" s="51" t="s">
        <v>31</v>
      </c>
    </row>
    <row r="7" spans="1:14" ht="39.75" customHeight="1">
      <c r="A7" s="16">
        <f>A6+1</f>
        <v>5</v>
      </c>
      <c r="B7" s="17" t="s">
        <v>26</v>
      </c>
      <c r="C7" s="17" t="s">
        <v>36</v>
      </c>
      <c r="D7" s="17" t="s">
        <v>37</v>
      </c>
      <c r="E7" s="18">
        <v>342086.75999999995</v>
      </c>
      <c r="F7" s="32">
        <v>90557.59</v>
      </c>
      <c r="G7" s="33">
        <v>432644.35</v>
      </c>
      <c r="H7" s="33" t="s">
        <v>38</v>
      </c>
      <c r="I7" s="33">
        <v>1757000</v>
      </c>
      <c r="J7" s="34">
        <v>1038949.2699999999</v>
      </c>
      <c r="K7" s="35">
        <v>39685</v>
      </c>
      <c r="L7" s="39">
        <v>2026</v>
      </c>
      <c r="M7" s="21" t="s">
        <v>30</v>
      </c>
      <c r="N7" s="51" t="s">
        <v>31</v>
      </c>
    </row>
    <row r="8" spans="1:14" ht="39.75" customHeight="1" thickBot="1">
      <c r="A8" s="52">
        <f>A7+1</f>
        <v>6</v>
      </c>
      <c r="B8" s="53" t="s">
        <v>26</v>
      </c>
      <c r="C8" s="53" t="s">
        <v>36</v>
      </c>
      <c r="D8" s="53" t="s">
        <v>39</v>
      </c>
      <c r="E8" s="54">
        <v>312783.27</v>
      </c>
      <c r="F8" s="55">
        <v>468873.09</v>
      </c>
      <c r="G8" s="56">
        <v>781656.3600000001</v>
      </c>
      <c r="H8" s="56" t="s">
        <v>40</v>
      </c>
      <c r="I8" s="56">
        <v>26147758.68</v>
      </c>
      <c r="J8" s="57">
        <v>3375669.59</v>
      </c>
      <c r="K8" s="58">
        <v>40287</v>
      </c>
      <c r="L8" s="59">
        <v>2033</v>
      </c>
      <c r="M8" s="60" t="s">
        <v>30</v>
      </c>
      <c r="N8" s="61" t="s">
        <v>31</v>
      </c>
    </row>
    <row r="9" spans="1:14" ht="39.75" customHeight="1" thickBot="1" thickTop="1">
      <c r="A9" s="2"/>
      <c r="B9" s="3"/>
      <c r="C9" s="3"/>
      <c r="D9" s="40" t="s">
        <v>12</v>
      </c>
      <c r="E9" s="40">
        <f>SUM(E3:E8)</f>
        <v>5973429.799999999</v>
      </c>
      <c r="F9" s="40">
        <f>SUM(F3:F8)</f>
        <v>1639412.0100000002</v>
      </c>
      <c r="G9" s="41">
        <f>SUM(G3:G8)</f>
        <v>7612841.8100000005</v>
      </c>
      <c r="H9" s="3"/>
      <c r="I9" s="3"/>
      <c r="J9" s="3"/>
      <c r="K9" s="3"/>
      <c r="L9" s="3"/>
      <c r="M9" s="3"/>
      <c r="N9" s="4"/>
    </row>
    <row r="10" spans="1:6" ht="13.5" thickTop="1">
      <c r="A10" s="6"/>
      <c r="F10" s="7"/>
    </row>
    <row r="11" spans="1:14" ht="12.75" customHeight="1">
      <c r="A11" s="10"/>
      <c r="B11" s="11"/>
      <c r="C11" s="11"/>
      <c r="D11" s="11"/>
      <c r="E11" s="11"/>
      <c r="F11" s="76" t="s">
        <v>53</v>
      </c>
      <c r="G11" s="76"/>
      <c r="H11" s="76"/>
      <c r="I11" s="76"/>
      <c r="K11" s="29"/>
      <c r="L11" s="29"/>
      <c r="M11" s="28"/>
      <c r="N11" s="12"/>
    </row>
    <row r="12" spans="5:14" ht="12.75" customHeight="1">
      <c r="E12" s="37"/>
      <c r="F12" s="29"/>
      <c r="G12" s="29"/>
      <c r="H12" s="29"/>
      <c r="I12" s="29"/>
      <c r="J12" s="29"/>
      <c r="K12" s="38"/>
      <c r="L12" s="38"/>
      <c r="M12" s="38"/>
      <c r="N12" s="1"/>
    </row>
    <row r="13" spans="1:13" ht="12.75" customHeight="1">
      <c r="A13" s="10"/>
      <c r="B13" s="11"/>
      <c r="C13" s="11"/>
      <c r="D13" s="11"/>
      <c r="E13" s="36" t="s">
        <v>18</v>
      </c>
      <c r="F13" s="30"/>
      <c r="G13" s="31"/>
      <c r="H13" s="31"/>
      <c r="I13" s="28"/>
      <c r="J13" s="29"/>
      <c r="K13" s="75" t="s">
        <v>17</v>
      </c>
      <c r="L13" s="75"/>
      <c r="M13" s="75"/>
    </row>
    <row r="14" spans="5:13" ht="12.75" customHeight="1">
      <c r="E14" s="30" t="s">
        <v>15</v>
      </c>
      <c r="F14" s="30"/>
      <c r="G14" s="31"/>
      <c r="H14" s="31"/>
      <c r="I14" s="29"/>
      <c r="J14" s="29"/>
      <c r="K14" s="75" t="s">
        <v>16</v>
      </c>
      <c r="L14" s="75"/>
      <c r="M14" s="75"/>
    </row>
    <row r="15" spans="1:9" ht="12.75">
      <c r="A15" s="6"/>
      <c r="F15" s="7"/>
      <c r="G15" s="14"/>
      <c r="H15" s="14"/>
      <c r="I15" s="11"/>
    </row>
    <row r="16" spans="1:9" ht="12.75">
      <c r="A16" s="6"/>
      <c r="F16" s="7"/>
      <c r="G16" s="14"/>
      <c r="H16" s="14"/>
      <c r="I16" s="11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6" ht="12.75">
      <c r="A21" s="6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spans="1:6" ht="12.75">
      <c r="A28" s="15"/>
      <c r="F28" s="7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 selectLockedCells="1" selectUnlockedCells="1"/>
  <mergeCells count="4">
    <mergeCell ref="A1:N1"/>
    <mergeCell ref="F11:I11"/>
    <mergeCell ref="K13:M13"/>
    <mergeCell ref="K14:M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2015-05-22T13:07:41Z</cp:lastPrinted>
  <dcterms:created xsi:type="dcterms:W3CDTF">2013-10-07T17:10:25Z</dcterms:created>
  <dcterms:modified xsi:type="dcterms:W3CDTF">2016-01-19T12:49:20Z</dcterms:modified>
  <cp:category/>
  <cp:version/>
  <cp:contentType/>
  <cp:contentStatus/>
</cp:coreProperties>
</file>