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2º Trimestre 2020" sheetId="1" r:id="rId1"/>
  </sheets>
  <definedNames>
    <definedName name="_xlnm.Print_Area" localSheetId="0">'2º Trimestre 2020'!$A$1:$G$36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<sst xmlns="http://schemas.openxmlformats.org/spreadsheetml/2006/main" count="50" uniqueCount="49">
  <si>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</si>
  <si>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</si>
  <si>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</si>
  <si>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</si>
  <si>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</si>
  <si>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</si>
  <si>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</si>
  <si>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</si>
  <si>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</si>
  <si>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</si>
  <si>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</si>
  <si>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</si>
  <si>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</si>
  <si>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</si>
  <si>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</si>
  <si>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</si>
  <si>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</si>
  <si>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</si>
  <si>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</si>
  <si>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</si>
  <si>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</si>
  <si>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</si>
  <si>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</si>
  <si>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</si>
  <si>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</si>
  <si>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</si>
  <si>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</si>
  <si>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</si>
  <si>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</si>
  <si>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</si>
  <si>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</si>
  <si>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</si>
  <si>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</si>
  <si>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</si>
  <si>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</si>
  <si>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</si>
  <si>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</si>
  <si>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</si>
  <si>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</si>
  <si>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</si>
  <si>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</si>
  <si>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</si>
  <si>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</si>
  <si>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r>
      <t>Aplicação dos recursos recebidos do FUNDEB</t>
    </r>
    <r>
      <rPr>
        <vertAlign val="superscript"/>
        <sz val="10"/>
        <color indexed="8"/>
        <rFont val="Arial"/>
        <family val="2"/>
      </rPr>
      <t>1</t>
    </r>
  </si>
  <si>
    <t>Multa/Juros/Dívida Ativa provenientes de Impostos</t>
  </si>
  <si>
    <t>EXERCÍCIO: 2020</t>
  </si>
  <si>
    <t>NOTA EXPLICATIVA</t>
  </si>
  <si>
    <t>1. Contém empenhos de contratos a serem realizados até dezembro de 2020</t>
  </si>
  <si>
    <t>PERÍODO: 2º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</si>
</sst>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80676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Saulo Pedroso de Souza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80676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80676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F29" sqref="F29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45</v>
      </c>
      <c r="F3" s="32"/>
    </row>
    <row r="4" spans="2:6" ht="19.5" customHeight="1" thickBot="1">
      <c r="B4" s="31" t="s">
        <v>48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71596859.1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8012283.21</v>
      </c>
      <c r="D7" s="1"/>
      <c r="E7" s="16" t="s">
        <v>7</v>
      </c>
      <c r="F7" s="5">
        <v>39002931.43</v>
      </c>
    </row>
    <row r="8" spans="2:6" ht="19.5" customHeight="1">
      <c r="B8" s="16" t="s">
        <v>8</v>
      </c>
      <c r="C8" s="5">
        <v>29438351.16</v>
      </c>
      <c r="D8" s="1"/>
      <c r="E8" s="16" t="s">
        <v>9</v>
      </c>
      <c r="F8" s="5">
        <v>25797599.12</v>
      </c>
    </row>
    <row r="9" spans="2:6" ht="19.5" customHeight="1">
      <c r="B9" s="16" t="s">
        <v>10</v>
      </c>
      <c r="C9" s="5">
        <v>8657881.06</v>
      </c>
      <c r="D9" s="1"/>
      <c r="E9" s="16" t="s">
        <v>11</v>
      </c>
      <c r="F9" s="5">
        <v>239881.36</v>
      </c>
    </row>
    <row r="10" spans="2:6" ht="19.5" customHeight="1">
      <c r="B10" s="16" t="s">
        <v>44</v>
      </c>
      <c r="C10" s="5">
        <v>803133.17</v>
      </c>
      <c r="D10" s="1"/>
      <c r="E10" s="16" t="s">
        <v>12</v>
      </c>
      <c r="F10" s="5">
        <v>652336.56</v>
      </c>
    </row>
    <row r="11" spans="2:6" ht="19.5" customHeight="1">
      <c r="B11" s="16" t="s">
        <v>13</v>
      </c>
      <c r="C11" s="5">
        <v>32787349.47</v>
      </c>
      <c r="D11" s="1"/>
      <c r="E11" s="26" t="s">
        <v>30</v>
      </c>
      <c r="F11" s="25">
        <f>SUM(F7:F10)</f>
        <v>65692748.47</v>
      </c>
    </row>
    <row r="12" spans="2:6" ht="19.5" customHeight="1">
      <c r="B12" s="16" t="s">
        <v>14</v>
      </c>
      <c r="C12" s="5">
        <v>14134.8</v>
      </c>
      <c r="D12" s="1"/>
      <c r="E12" s="21" t="s">
        <v>31</v>
      </c>
      <c r="F12" s="5">
        <v>11920080.99</v>
      </c>
    </row>
    <row r="13" spans="2:6" ht="19.5" customHeight="1">
      <c r="B13" s="16" t="s">
        <v>15</v>
      </c>
      <c r="C13" s="5">
        <v>0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54688635.49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26655119.51</v>
      </c>
      <c r="D15" s="1"/>
      <c r="E15" s="26" t="s">
        <v>34</v>
      </c>
      <c r="F15" s="25">
        <f>SUM(F11)-SUM(F12:F14)</f>
        <v>53772667.48</v>
      </c>
    </row>
    <row r="16" spans="2:6" ht="19.5" customHeight="1">
      <c r="B16" s="16" t="s">
        <v>18</v>
      </c>
      <c r="C16" s="5">
        <v>371491.79</v>
      </c>
      <c r="D16" s="1"/>
      <c r="E16" s="21" t="s">
        <v>35</v>
      </c>
      <c r="F16" s="5">
        <v>35141615.16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12238269.37</v>
      </c>
    </row>
    <row r="19" spans="2:6" ht="19.5" customHeight="1">
      <c r="B19" s="24" t="s">
        <v>19</v>
      </c>
      <c r="C19" s="25">
        <f>SUM(C6:C16)</f>
        <v>233025238.76</v>
      </c>
      <c r="D19" s="1"/>
      <c r="E19" s="26" t="s">
        <v>38</v>
      </c>
      <c r="F19" s="25">
        <f>SUM(F15+F16+F17-F18)</f>
        <v>76676013.26999998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0.3290459594763939</v>
      </c>
    </row>
    <row r="21" spans="2:6" ht="19.5" customHeight="1">
      <c r="B21" s="16" t="s">
        <v>21</v>
      </c>
      <c r="C21" s="5">
        <v>6231738.55</v>
      </c>
      <c r="D21" s="1"/>
      <c r="E21" s="7"/>
      <c r="F21" s="8"/>
    </row>
    <row r="22" spans="2:6" ht="19.5" customHeight="1">
      <c r="B22" s="16" t="s">
        <v>22</v>
      </c>
      <c r="C22" s="5">
        <v>10762.91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34776100.3</v>
      </c>
      <c r="D24" s="1"/>
      <c r="E24" s="27" t="s">
        <v>43</v>
      </c>
      <c r="F24" s="28">
        <v>1.0105</v>
      </c>
    </row>
    <row r="25" spans="2:6" ht="19.5" customHeight="1">
      <c r="B25" s="16" t="s">
        <v>26</v>
      </c>
      <c r="C25" s="5">
        <v>6200.83</v>
      </c>
      <c r="D25" s="1"/>
      <c r="E25" s="27" t="s">
        <v>27</v>
      </c>
      <c r="F25" s="28">
        <v>0.6327</v>
      </c>
    </row>
    <row r="26" spans="2:6" ht="19.5" customHeight="1">
      <c r="B26" s="24" t="s">
        <v>28</v>
      </c>
      <c r="C26" s="25">
        <f>SUM(C21:C25)</f>
        <v>41024802.589999996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274050041.34999996</v>
      </c>
      <c r="D28" s="1"/>
      <c r="E28" s="20" t="s">
        <v>42</v>
      </c>
      <c r="F28" s="6">
        <v>36573149.07</v>
      </c>
    </row>
    <row r="29" spans="2:6" ht="14.25">
      <c r="B29" s="14"/>
      <c r="C29" s="14"/>
      <c r="D29" s="14"/>
      <c r="E29" s="14"/>
      <c r="F29" s="14"/>
    </row>
    <row r="30" spans="2:6" ht="14.25">
      <c r="B30" s="29" t="s">
        <v>46</v>
      </c>
      <c r="C30" s="14"/>
      <c r="D30" s="14"/>
      <c r="E30" s="14"/>
      <c r="F30" s="14"/>
    </row>
    <row r="31" spans="2:6" ht="25.5">
      <c r="B31" s="29" t="s">
        <v>47</v>
      </c>
      <c r="C31" s="14"/>
      <c r="D31" s="14"/>
      <c r="E31" s="14"/>
      <c r="F31" s="14"/>
    </row>
    <row r="32" spans="2:6" ht="14.25">
      <c r="B32" s="29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2020-07-20T18:12:03Z</dcterms:modified>
  <cp:category/>
  <cp:version/>
  <cp:contentType/>
  <cp:contentStatus/>
</cp:coreProperties>
</file>