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3º Trimestre 2018" sheetId="1" r:id="rId1"/>
  </sheets>
  <definedNames>
    <definedName name="_xlnm.Print_Area" localSheetId="0">'3º Trimestre 2018'!$A$1:$G$34</definedName>
  </definedNames>
  <calcPr fullCalcOnLoad="1"/>
</workbook>
</file>

<file path=xl/sharedStrings.xml><?xml version="1.0" encoding="utf-8"?>
<sst xmlns="http://schemas.openxmlformats.org/spreadsheetml/2006/main" count="48" uniqueCount="47">
  <si>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</si>
  <si>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</si>
  <si>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</si>
  <si>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</si>
  <si>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</si>
  <si>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</si>
  <si>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</si>
  <si>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</si>
  <si>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</si>
  <si>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</si>
  <si>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</si>
  <si>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</si>
  <si>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12.367 - Educação Especial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</si>
  <si>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</si>
  <si>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</si>
  <si>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</si>
  <si>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</si>
  <si>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</si>
  <si>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</si>
  <si>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</si>
  <si>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</si>
  <si>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</si>
  <si>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</si>
  <si>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</si>
  <si>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</si>
  <si>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</si>
  <si>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</si>
  <si>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</si>
  <si>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</si>
  <si>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</si>
  <si>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</si>
  <si>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</si>
  <si>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</si>
  <si>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</si>
  <si>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</si>
  <si>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</si>
  <si>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</si>
  <si>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</si>
  <si>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</si>
  <si>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</si>
  <si>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</si>
  <si>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</si>
  <si>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REPASSES À CONTA DO ENSINO - ART.69, § 5º, LEI 9.394/96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</si>
  <si>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</si>
  <si>
    <t>EXERCÍCIO: 2018</t>
  </si>
  <si>
    <t>Multa/Juros/Dívida Ativa provenientes de Impostos</t>
  </si>
  <si>
    <t>PERÍODO: 3º TRIMESTRE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</si>
</sst>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30</xdr:row>
      <xdr:rowOff>9525</xdr:rowOff>
    </xdr:from>
    <xdr:to>
      <xdr:col>5</xdr:col>
      <xdr:colOff>495300</xdr:colOff>
      <xdr:row>33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56285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30</xdr:row>
      <xdr:rowOff>9525</xdr:rowOff>
    </xdr:from>
    <xdr:to>
      <xdr:col>4</xdr:col>
      <xdr:colOff>1476375</xdr:colOff>
      <xdr:row>33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56285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30</xdr:row>
      <xdr:rowOff>9525</xdr:rowOff>
    </xdr:from>
    <xdr:to>
      <xdr:col>1</xdr:col>
      <xdr:colOff>3457575</xdr:colOff>
      <xdr:row>33</xdr:row>
      <xdr:rowOff>171450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562850"/>
          <a:ext cx="25241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3"/>
  <sheetViews>
    <sheetView showGridLines="0" tabSelected="1" zoomScalePageLayoutView="0" workbookViewId="0" topLeftCell="A1">
      <selection activeCell="F36" sqref="F36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40</v>
      </c>
      <c r="C1" s="29"/>
      <c r="D1" s="29"/>
      <c r="E1" s="29"/>
      <c r="F1" s="29"/>
    </row>
    <row r="2" spans="2:6" ht="19.5" customHeight="1">
      <c r="B2" s="30" t="s">
        <v>39</v>
      </c>
      <c r="C2" s="30"/>
      <c r="D2" s="30"/>
      <c r="E2" s="30"/>
      <c r="F2" s="30"/>
    </row>
    <row r="3" spans="2:6" ht="19.5" customHeight="1">
      <c r="B3" s="31" t="s">
        <v>41</v>
      </c>
      <c r="C3" s="31"/>
      <c r="D3" s="15"/>
      <c r="E3" s="31" t="s">
        <v>44</v>
      </c>
      <c r="F3" s="31"/>
    </row>
    <row r="4" spans="2:6" ht="19.5" customHeight="1" thickBot="1">
      <c r="B4" s="30" t="s">
        <v>46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73232784.42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8937141.35</v>
      </c>
      <c r="D7" s="1"/>
      <c r="E7" s="16" t="s">
        <v>7</v>
      </c>
      <c r="F7" s="5">
        <v>42215675</v>
      </c>
    </row>
    <row r="8" spans="2:6" ht="19.5" customHeight="1">
      <c r="B8" s="16" t="s">
        <v>8</v>
      </c>
      <c r="C8" s="5">
        <v>41605213.14</v>
      </c>
      <c r="D8" s="1"/>
      <c r="E8" s="16" t="s">
        <v>9</v>
      </c>
      <c r="F8" s="5">
        <v>20622492.85</v>
      </c>
    </row>
    <row r="9" spans="2:6" ht="19.5" customHeight="1">
      <c r="B9" s="16" t="s">
        <v>10</v>
      </c>
      <c r="C9" s="5">
        <v>11795330.4</v>
      </c>
      <c r="D9" s="1"/>
      <c r="E9" s="16" t="s">
        <v>11</v>
      </c>
      <c r="F9" s="5">
        <v>62382.74</v>
      </c>
    </row>
    <row r="10" spans="2:6" ht="19.5" customHeight="1">
      <c r="B10" s="16" t="s">
        <v>45</v>
      </c>
      <c r="C10" s="5">
        <v>6550764.05</v>
      </c>
      <c r="D10" s="1"/>
      <c r="E10" s="16" t="s">
        <v>12</v>
      </c>
      <c r="F10" s="5">
        <v>722115.49</v>
      </c>
    </row>
    <row r="11" spans="2:6" ht="19.5" customHeight="1">
      <c r="B11" s="16" t="s">
        <v>13</v>
      </c>
      <c r="C11" s="5">
        <v>36271974.63</v>
      </c>
      <c r="D11" s="1"/>
      <c r="E11" s="26" t="s">
        <v>30</v>
      </c>
      <c r="F11" s="25">
        <f>SUM(F7:F10)</f>
        <v>63622666.080000006</v>
      </c>
    </row>
    <row r="12" spans="2:6" ht="19.5" customHeight="1">
      <c r="B12" s="16" t="s">
        <v>14</v>
      </c>
      <c r="C12" s="5">
        <v>40864.6</v>
      </c>
      <c r="D12" s="1"/>
      <c r="E12" s="21" t="s">
        <v>31</v>
      </c>
      <c r="F12" s="5">
        <v>13079173.23</v>
      </c>
    </row>
    <row r="13" spans="2:6" ht="19.5" customHeight="1">
      <c r="B13" s="16" t="s">
        <v>15</v>
      </c>
      <c r="C13" s="5">
        <v>313097.31</v>
      </c>
      <c r="D13" s="1"/>
      <c r="E13" s="21" t="s">
        <v>32</v>
      </c>
      <c r="F13" s="5">
        <v>0</v>
      </c>
    </row>
    <row r="14" spans="2:6" ht="19.5" customHeight="1">
      <c r="B14" s="16" t="s">
        <v>16</v>
      </c>
      <c r="C14" s="5">
        <v>71731945.66</v>
      </c>
      <c r="D14" s="1"/>
      <c r="E14" s="21" t="s">
        <v>33</v>
      </c>
      <c r="F14" s="5">
        <v>0</v>
      </c>
    </row>
    <row r="15" spans="2:6" ht="19.5" customHeight="1">
      <c r="B15" s="16" t="s">
        <v>17</v>
      </c>
      <c r="C15" s="5">
        <v>27853514.08</v>
      </c>
      <c r="D15" s="1"/>
      <c r="E15" s="26" t="s">
        <v>34</v>
      </c>
      <c r="F15" s="25">
        <f>SUM(F11)-SUM(F12:F14)</f>
        <v>50543492.85000001</v>
      </c>
    </row>
    <row r="16" spans="2:6" ht="19.5" customHeight="1">
      <c r="B16" s="16" t="s">
        <v>18</v>
      </c>
      <c r="C16" s="5">
        <v>578926.32</v>
      </c>
      <c r="D16" s="1"/>
      <c r="E16" s="21" t="s">
        <v>35</v>
      </c>
      <c r="F16" s="5">
        <v>45536604.19</v>
      </c>
    </row>
    <row r="17" spans="4:6" ht="19.5" customHeight="1">
      <c r="D17" s="1"/>
      <c r="E17" s="21" t="s">
        <v>36</v>
      </c>
      <c r="F17" s="5">
        <v>0</v>
      </c>
    </row>
    <row r="18" spans="4:6" ht="19.5" customHeight="1">
      <c r="D18" s="1"/>
      <c r="E18" s="21" t="s">
        <v>37</v>
      </c>
      <c r="F18" s="5">
        <v>18577439.85</v>
      </c>
    </row>
    <row r="19" spans="2:6" ht="19.5" customHeight="1">
      <c r="B19" s="24" t="s">
        <v>19</v>
      </c>
      <c r="C19" s="25">
        <f>SUM(C6:C16)</f>
        <v>278911555.96</v>
      </c>
      <c r="D19" s="1"/>
      <c r="E19" s="26" t="s">
        <v>38</v>
      </c>
      <c r="F19" s="25">
        <f>SUM(F15+F16+F17-F18)</f>
        <v>77502657.19</v>
      </c>
    </row>
    <row r="20" spans="2:6" ht="19.5" customHeight="1">
      <c r="B20" s="16"/>
      <c r="C20" s="4"/>
      <c r="D20" s="1"/>
      <c r="E20" s="22" t="s">
        <v>20</v>
      </c>
      <c r="F20" s="28">
        <f>F19/C19</f>
        <v>0.2778753892904854</v>
      </c>
    </row>
    <row r="21" spans="2:6" ht="19.5" customHeight="1">
      <c r="B21" s="16" t="s">
        <v>21</v>
      </c>
      <c r="C21" s="5">
        <v>11174954.87</v>
      </c>
      <c r="D21" s="1"/>
      <c r="E21" s="7"/>
      <c r="F21" s="8"/>
    </row>
    <row r="22" spans="2:6" ht="19.5" customHeight="1">
      <c r="B22" s="16" t="s">
        <v>22</v>
      </c>
      <c r="C22" s="5">
        <v>111849.26</v>
      </c>
      <c r="D22" s="1"/>
      <c r="E22" s="9"/>
      <c r="F22" s="8"/>
    </row>
    <row r="23" spans="2:6" ht="19.5" customHeight="1">
      <c r="B23" s="16" t="s">
        <v>23</v>
      </c>
      <c r="C23" s="5">
        <v>0</v>
      </c>
      <c r="D23" s="1"/>
      <c r="E23" s="18" t="s">
        <v>24</v>
      </c>
      <c r="F23" s="19"/>
    </row>
    <row r="24" spans="2:6" ht="19.5" customHeight="1">
      <c r="B24" s="16" t="s">
        <v>25</v>
      </c>
      <c r="C24" s="5">
        <v>47055557.79</v>
      </c>
      <c r="D24" s="1"/>
      <c r="E24" s="27" t="s">
        <v>43</v>
      </c>
      <c r="F24" s="28">
        <v>0.9678</v>
      </c>
    </row>
    <row r="25" spans="2:6" ht="19.5" customHeight="1">
      <c r="B25" s="16" t="s">
        <v>26</v>
      </c>
      <c r="C25" s="5">
        <v>74189.27</v>
      </c>
      <c r="D25" s="1"/>
      <c r="E25" s="27" t="s">
        <v>27</v>
      </c>
      <c r="F25" s="28">
        <v>0.7428</v>
      </c>
    </row>
    <row r="26" spans="2:6" ht="19.5" customHeight="1">
      <c r="B26" s="24" t="s">
        <v>28</v>
      </c>
      <c r="C26" s="25">
        <f>SUM(C21:C25)</f>
        <v>58416551.190000005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29</v>
      </c>
      <c r="C28" s="6">
        <f>SUM(C19+C26)</f>
        <v>337328107.15</v>
      </c>
      <c r="D28" s="1"/>
      <c r="E28" s="20" t="s">
        <v>42</v>
      </c>
      <c r="F28" s="6">
        <v>44412527.67</v>
      </c>
    </row>
    <row r="29" spans="2:6" ht="14.25">
      <c r="B29" s="14"/>
      <c r="C29" s="14"/>
      <c r="D29" s="14"/>
      <c r="E29" s="14"/>
      <c r="F29" s="14"/>
    </row>
    <row r="30" spans="2:6" ht="14.25">
      <c r="B30" s="14"/>
      <c r="C30" s="14"/>
      <c r="D30" s="14"/>
      <c r="E30" s="14"/>
      <c r="F30" s="14"/>
    </row>
    <row r="31" ht="15">
      <c r="B31" s="2"/>
    </row>
    <row r="32" ht="15">
      <c r="B32" s="2"/>
    </row>
    <row r="33" ht="15">
      <c r="B33" s="2"/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2013-10-04T19:14:13Z</cp:lastPrinted>
  <dcterms:created xsi:type="dcterms:W3CDTF">2013-10-04T18:44:45Z</dcterms:created>
  <dcterms:modified xsi:type="dcterms:W3CDTF">2018-10-22T11:43:01Z</dcterms:modified>
  <cp:category/>
  <cp:version/>
  <cp:contentType/>
  <cp:contentStatus/>
</cp:coreProperties>
</file>