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4º Trimestre 2016" sheetId="1" r:id="rId1"/>
  </sheets>
  <definedNames>
    <definedName name="_xlnm.Print_Area" localSheetId="0">'4º Trimestre 2016'!$A$1:$G$33</definedName>
  </definedNames>
  <calcPr fullCalcOnLoad="1"/>
</workbook>
</file>

<file path=xl/sharedStrings.xml><?xml version="1.0" encoding="utf-8"?>
<sst xmlns="http://schemas.openxmlformats.org/spreadsheetml/2006/main" count="50" uniqueCount="49">
  <si>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</si>
  <si>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</si>
  <si>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</si>
  <si>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</si>
  <si>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</si>
  <si>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</si>
  <si>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</si>
  <si>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</si>
  <si>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</si>
  <si>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</si>
  <si>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</si>
  <si>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</si>
  <si>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</si>
  <si>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</si>
  <si>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</si>
  <si>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</si>
  <si>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</si>
  <si>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</si>
  <si>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</si>
  <si>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</si>
  <si>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</si>
  <si>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</si>
  <si>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</si>
  <si>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</si>
  <si>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</si>
  <si>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</si>
  <si>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</si>
  <si>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</si>
  <si>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</si>
  <si>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</si>
  <si>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</si>
  <si>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</si>
  <si>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</si>
  <si>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</si>
  <si>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</si>
  <si>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</si>
  <si>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</si>
  <si>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</si>
  <si>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</si>
  <si>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</si>
  <si>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</si>
  <si>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</si>
  <si>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</si>
  <si>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</si>
  <si>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Multa/Juros provenientes de Impostos</t>
  </si>
  <si>
    <t>REPASSES À CONTA DO ENSINO - ART.69, § 5º, LEI 9.394/96</t>
  </si>
  <si>
    <t>EXERCÍCIO: 2016</t>
  </si>
  <si>
    <t>Aplicação dos recursos recebidos do FUNDEB</t>
  </si>
  <si>
    <t>PERÍODO: 4º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</si>
</sst>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2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42</v>
      </c>
      <c r="C1" s="29"/>
      <c r="D1" s="29"/>
      <c r="E1" s="29"/>
      <c r="F1" s="29"/>
    </row>
    <row r="2" spans="2:6" ht="19.5" customHeight="1">
      <c r="B2" s="30" t="s">
        <v>41</v>
      </c>
      <c r="C2" s="30"/>
      <c r="D2" s="30"/>
      <c r="E2" s="30"/>
      <c r="F2" s="30"/>
    </row>
    <row r="3" spans="2:6" ht="19.5" customHeight="1">
      <c r="B3" s="31" t="s">
        <v>43</v>
      </c>
      <c r="C3" s="31"/>
      <c r="D3" s="15"/>
      <c r="E3" s="31" t="s">
        <v>46</v>
      </c>
      <c r="F3" s="31"/>
    </row>
    <row r="4" spans="2:6" ht="19.5" customHeight="1" thickBot="1">
      <c r="B4" s="30" t="s">
        <v>48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74235455.8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12144143.22</v>
      </c>
      <c r="D7" s="1"/>
      <c r="E7" s="16" t="s">
        <v>7</v>
      </c>
      <c r="F7" s="5">
        <v>45909759.35</v>
      </c>
    </row>
    <row r="8" spans="2:6" ht="19.5" customHeight="1">
      <c r="B8" s="16" t="s">
        <v>8</v>
      </c>
      <c r="C8" s="5">
        <v>41916855.41</v>
      </c>
      <c r="D8" s="1"/>
      <c r="E8" s="16" t="s">
        <v>9</v>
      </c>
      <c r="F8" s="5">
        <v>18308333.85</v>
      </c>
    </row>
    <row r="9" spans="2:6" ht="19.5" customHeight="1">
      <c r="B9" s="16" t="s">
        <v>10</v>
      </c>
      <c r="C9" s="5">
        <v>13183085.09</v>
      </c>
      <c r="D9" s="1"/>
      <c r="E9" s="16" t="s">
        <v>11</v>
      </c>
      <c r="F9" s="5">
        <v>202373.51</v>
      </c>
    </row>
    <row r="10" spans="2:6" ht="19.5" customHeight="1">
      <c r="B10" s="16" t="s">
        <v>12</v>
      </c>
      <c r="C10" s="5">
        <v>3665075.08</v>
      </c>
      <c r="D10" s="1"/>
      <c r="E10" s="16" t="s">
        <v>13</v>
      </c>
      <c r="F10" s="5">
        <v>511915.07</v>
      </c>
    </row>
    <row r="11" spans="2:6" ht="19.5" customHeight="1">
      <c r="B11" s="16" t="s">
        <v>14</v>
      </c>
      <c r="C11" s="5">
        <v>0</v>
      </c>
      <c r="D11" s="1"/>
      <c r="E11" s="26" t="s">
        <v>32</v>
      </c>
      <c r="F11" s="25">
        <f>SUM(F7:F10)</f>
        <v>64932381.78</v>
      </c>
    </row>
    <row r="12" spans="2:6" ht="19.5" customHeight="1">
      <c r="B12" s="16" t="s">
        <v>44</v>
      </c>
      <c r="C12" s="5">
        <v>4628975.27</v>
      </c>
      <c r="D12" s="1"/>
      <c r="E12" s="21" t="s">
        <v>33</v>
      </c>
      <c r="F12" s="5">
        <v>12265360.56</v>
      </c>
    </row>
    <row r="13" spans="2:6" ht="19.5" customHeight="1">
      <c r="B13" s="16" t="s">
        <v>15</v>
      </c>
      <c r="C13" s="5">
        <v>48705899.78</v>
      </c>
      <c r="D13" s="1"/>
      <c r="E13" s="21" t="s">
        <v>34</v>
      </c>
      <c r="F13" s="5">
        <v>0</v>
      </c>
    </row>
    <row r="14" spans="2:6" ht="19.5" customHeight="1">
      <c r="B14" s="16" t="s">
        <v>16</v>
      </c>
      <c r="C14" s="5">
        <v>94621.89</v>
      </c>
      <c r="D14" s="1"/>
      <c r="E14" s="21" t="s">
        <v>35</v>
      </c>
      <c r="F14" s="5">
        <v>0</v>
      </c>
    </row>
    <row r="15" spans="2:6" ht="19.5" customHeight="1">
      <c r="B15" s="16" t="s">
        <v>17</v>
      </c>
      <c r="C15" s="5">
        <v>429699</v>
      </c>
      <c r="D15" s="1"/>
      <c r="E15" s="26" t="s">
        <v>36</v>
      </c>
      <c r="F15" s="25">
        <f>SUM(F11)-SUM(F12:F14)</f>
        <v>52667021.22</v>
      </c>
    </row>
    <row r="16" spans="2:6" ht="19.5" customHeight="1">
      <c r="B16" s="16" t="s">
        <v>18</v>
      </c>
      <c r="C16" s="5">
        <v>87989204.31</v>
      </c>
      <c r="D16" s="1"/>
      <c r="E16" s="21" t="s">
        <v>37</v>
      </c>
      <c r="F16" s="5">
        <v>50422098.8</v>
      </c>
    </row>
    <row r="17" spans="2:6" ht="19.5" customHeight="1">
      <c r="B17" s="16" t="s">
        <v>19</v>
      </c>
      <c r="C17" s="5">
        <v>29288977.2</v>
      </c>
      <c r="D17" s="1"/>
      <c r="E17" s="21" t="s">
        <v>38</v>
      </c>
      <c r="F17" s="5">
        <v>0</v>
      </c>
    </row>
    <row r="18" spans="2:6" ht="19.5" customHeight="1">
      <c r="B18" s="16" t="s">
        <v>20</v>
      </c>
      <c r="C18" s="5">
        <v>602135.38</v>
      </c>
      <c r="D18" s="1"/>
      <c r="E18" s="21" t="s">
        <v>39</v>
      </c>
      <c r="F18" s="5">
        <v>17669468.39</v>
      </c>
    </row>
    <row r="19" spans="2:6" ht="19.5" customHeight="1">
      <c r="B19" s="24" t="s">
        <v>21</v>
      </c>
      <c r="C19" s="25">
        <f>SUM(C6:C18)</f>
        <v>316884127.43</v>
      </c>
      <c r="D19" s="1"/>
      <c r="E19" s="26" t="s">
        <v>40</v>
      </c>
      <c r="F19" s="25">
        <f>SUM(F15+F16+F17-F18)</f>
        <v>85419651.63</v>
      </c>
    </row>
    <row r="20" spans="2:6" ht="19.5" customHeight="1">
      <c r="B20" s="16"/>
      <c r="C20" s="4"/>
      <c r="D20" s="1"/>
      <c r="E20" s="22" t="s">
        <v>22</v>
      </c>
      <c r="F20" s="28">
        <f>F19/C19</f>
        <v>0.26956115575359413</v>
      </c>
    </row>
    <row r="21" spans="2:6" ht="19.5" customHeight="1">
      <c r="B21" s="16" t="s">
        <v>23</v>
      </c>
      <c r="C21" s="5">
        <v>12388959.73</v>
      </c>
      <c r="D21" s="1"/>
      <c r="E21" s="7"/>
      <c r="F21" s="8"/>
    </row>
    <row r="22" spans="2:6" ht="19.5" customHeight="1">
      <c r="B22" s="16" t="s">
        <v>24</v>
      </c>
      <c r="C22" s="5">
        <v>865099.83</v>
      </c>
      <c r="D22" s="1"/>
      <c r="E22" s="9"/>
      <c r="F22" s="8"/>
    </row>
    <row r="23" spans="2:6" ht="19.5" customHeight="1">
      <c r="B23" s="16" t="s">
        <v>25</v>
      </c>
      <c r="C23" s="5">
        <v>0</v>
      </c>
      <c r="D23" s="1"/>
      <c r="E23" s="18" t="s">
        <v>26</v>
      </c>
      <c r="F23" s="19"/>
    </row>
    <row r="24" spans="2:6" ht="19.5" customHeight="1">
      <c r="B24" s="16" t="s">
        <v>27</v>
      </c>
      <c r="C24" s="5">
        <v>51194173.78</v>
      </c>
      <c r="D24" s="1"/>
      <c r="E24" s="27" t="s">
        <v>47</v>
      </c>
      <c r="F24" s="28">
        <v>0.9851</v>
      </c>
    </row>
    <row r="25" spans="2:6" ht="19.5" customHeight="1">
      <c r="B25" s="16" t="s">
        <v>28</v>
      </c>
      <c r="C25" s="5">
        <v>462921.38</v>
      </c>
      <c r="D25" s="1"/>
      <c r="E25" s="27" t="s">
        <v>29</v>
      </c>
      <c r="F25" s="28">
        <v>0.8195</v>
      </c>
    </row>
    <row r="26" spans="2:6" ht="19.5" customHeight="1">
      <c r="B26" s="24" t="s">
        <v>30</v>
      </c>
      <c r="C26" s="25">
        <f>SUM(C21:C25)</f>
        <v>64911154.720000006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31</v>
      </c>
      <c r="C28" s="6">
        <f>SUM(C19+C26)</f>
        <v>381795282.15000004</v>
      </c>
      <c r="D28" s="1"/>
      <c r="E28" s="20" t="s">
        <v>45</v>
      </c>
      <c r="F28" s="6">
        <v>52784837.82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2016-10-24T10:43:55Z</cp:lastPrinted>
  <dcterms:created xsi:type="dcterms:W3CDTF">2013-10-04T18:44:45Z</dcterms:created>
  <dcterms:modified xsi:type="dcterms:W3CDTF">2017-01-23T13:15:34Z</dcterms:modified>
  <cp:category/>
  <cp:version/>
  <cp:contentType/>
  <cp:contentStatus/>
</cp:coreProperties>
</file>