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270" activeTab="0"/>
  </bookViews>
  <sheets>
    <sheet name="2º Trimestre 2014" sheetId="1" r:id="rId1"/>
  </sheets>
  <definedNames>
    <definedName name="_xlnm.Print_Area" localSheetId="0">'2º Trimestre 2014'!$A$1:$G$33</definedName>
  </definedNames>
  <calcPr fullCalcOnLoad="1"/>
</workbook>
</file>

<file path=xl/sharedStrings.xml><?xml version="1.0" encoding="utf-8"?>
<sst xmlns="http://schemas.openxmlformats.org/spreadsheetml/2006/main" count="50" uniqueCount="49">
  <si>
    <t>RECEITAS ARRECADADAS</t>
  </si>
  <si>
    <t>Acumulado</t>
  </si>
  <si>
    <t>DESPESAS DO ENSINO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</si>
  <si>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</si>
  <si>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</si>
  <si>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</si>
  <si>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</si>
  <si>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</si>
  <si>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</si>
  <si>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</si>
  <si>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</si>
  <si>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</si>
  <si>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Dívida Ativa de Impostos</t>
  </si>
  <si>
    <t>12.367 - Educação Especial</t>
  </si>
  <si>
    <t>Atualização de 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</si>
  <si>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</si>
  <si>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</si>
  <si>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</si>
  <si>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</si>
  <si>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</si>
  <si>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</si>
  <si>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</si>
  <si>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</si>
  <si>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APLICAÇÃO NO ENSINO (ART. 212 CF)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</si>
  <si>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</si>
  <si>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</si>
  <si>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</si>
  <si>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</si>
  <si>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</si>
  <si>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Aplicação dos 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</si>
  <si>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</si>
  <si>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</si>
  <si>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</si>
  <si>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</si>
  <si>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( = ) Total da Despesa do Ensino</t>
  </si>
  <si>
    <t>( - ) Despesas c/ Recursos do QSE, Convênios e Outros</t>
  </si>
  <si>
    <t>( - ) Despesas c/ Rendimentos de Aplicações - Conta LDB</t>
  </si>
  <si>
    <t>( - ) Despesas c/ Recursos de Operações de Crédito</t>
  </si>
  <si>
    <t xml:space="preserve">( = ) Total da Despesa com Recursos Próprios </t>
  </si>
  <si>
    <t>( + ) Despesas realizadas com Recursos do FUNDEB</t>
  </si>
  <si>
    <t>( + ) Valor Efetivamente Retido ao FUNDEB</t>
  </si>
  <si>
    <t>( - ) Parcela Empenhada do Ganho Líquido - FUNDEB</t>
  </si>
  <si>
    <t>( = ) TOTAL APLICADO NO ENSINO</t>
  </si>
  <si>
    <t>PUBLICAÇÃO (ARTIGO 256 DA CONSTITUIÇÃO ESTADUAL)</t>
  </si>
  <si>
    <t xml:space="preserve">RECEITAS E DESPESAS DO ENSINO </t>
  </si>
  <si>
    <t>MUNICÍPIO: ATIBAIA</t>
  </si>
  <si>
    <t>REPASSES À CONTA DO ENSINO - ART.69, §5º, LEI 9.394/96</t>
  </si>
  <si>
    <t>EXERCÍCIO: 2014</t>
  </si>
  <si>
    <t>PERÍODO: 2º TRIMESTRE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</si>
</sst>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\ 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b/>
      <sz val="11"/>
      <color indexed="8"/>
      <name val="Arial"/>
      <family val="2"/>
    </font>
    <font>
      <b/>
      <sz val="22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1"/>
      <color rgb="FF005F89"/>
      <name val="Arial"/>
      <family val="2"/>
    </font>
    <font>
      <b/>
      <sz val="11"/>
      <color theme="1"/>
      <name val="Arial"/>
      <family val="2"/>
    </font>
    <font>
      <b/>
      <sz val="22"/>
      <color rgb="FF005F89"/>
      <name val="Arial"/>
      <family val="2"/>
    </font>
    <font>
      <b/>
      <sz val="12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4CC2E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ck">
        <color rgb="FFE5E5E5"/>
      </right>
      <top style="thin">
        <color rgb="FFE5E5E5"/>
      </top>
      <bottom style="thin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0" borderId="11" xfId="0" applyNumberFormat="1" applyFont="1" applyBorder="1" applyAlignment="1">
      <alignment vertical="center"/>
    </xf>
    <xf numFmtId="43" fontId="44" fillId="0" borderId="11" xfId="0" applyNumberFormat="1" applyFont="1" applyBorder="1" applyAlignment="1">
      <alignment horizontal="right" vertical="center"/>
    </xf>
    <xf numFmtId="43" fontId="46" fillId="33" borderId="11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right" vertical="center"/>
    </xf>
    <xf numFmtId="0" fontId="46" fillId="0" borderId="1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4" fillId="0" borderId="10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left" vertical="center" indent="1"/>
    </xf>
    <xf numFmtId="0" fontId="48" fillId="34" borderId="14" xfId="0" applyFont="1" applyFill="1" applyBorder="1" applyAlignment="1">
      <alignment horizontal="left" vertical="center" indent="1"/>
    </xf>
    <xf numFmtId="0" fontId="48" fillId="34" borderId="15" xfId="0" applyFont="1" applyFill="1" applyBorder="1" applyAlignment="1">
      <alignment horizontal="left" vertical="center" indent="1"/>
    </xf>
    <xf numFmtId="0" fontId="46" fillId="33" borderId="10" xfId="0" applyFont="1" applyFill="1" applyBorder="1" applyAlignment="1">
      <alignment horizontal="left" vertical="center" indent="2"/>
    </xf>
    <xf numFmtId="0" fontId="44" fillId="0" borderId="10" xfId="0" applyFont="1" applyBorder="1" applyAlignment="1">
      <alignment horizontal="left" vertical="center" indent="3"/>
    </xf>
    <xf numFmtId="0" fontId="50" fillId="0" borderId="10" xfId="0" applyFont="1" applyBorder="1" applyAlignment="1">
      <alignment horizontal="left" vertical="center" indent="2"/>
    </xf>
    <xf numFmtId="0" fontId="48" fillId="0" borderId="0" xfId="0" applyFont="1" applyBorder="1" applyAlignment="1">
      <alignment vertical="center"/>
    </xf>
    <xf numFmtId="0" fontId="46" fillId="32" borderId="10" xfId="0" applyFont="1" applyFill="1" applyBorder="1" applyAlignment="1">
      <alignment horizontal="left" vertical="center" indent="2"/>
    </xf>
    <xf numFmtId="43" fontId="46" fillId="32" borderId="11" xfId="0" applyNumberFormat="1" applyFont="1" applyFill="1" applyBorder="1" applyAlignment="1">
      <alignment horizontal="right" vertical="center"/>
    </xf>
    <xf numFmtId="0" fontId="46" fillId="32" borderId="10" xfId="0" applyFont="1" applyFill="1" applyBorder="1" applyAlignment="1">
      <alignment horizontal="left" vertical="center" indent="3"/>
    </xf>
    <xf numFmtId="0" fontId="44" fillId="32" borderId="10" xfId="0" applyFont="1" applyFill="1" applyBorder="1" applyAlignment="1">
      <alignment horizontal="left" vertical="center" indent="1"/>
    </xf>
    <xf numFmtId="168" fontId="46" fillId="32" borderId="11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2352675</xdr:colOff>
      <xdr:row>29</xdr:row>
      <xdr:rowOff>9525</xdr:rowOff>
    </xdr:from>
    <xdr:to>
      <xdr:col>5</xdr:col>
      <xdr:colOff>495300</xdr:colOff>
      <xdr:row>32</xdr:row>
      <xdr:rowOff>171450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077200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Saulo Pedroso de Souza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Prefeito Municipal</a:t>
          </a:r>
        </a:p>
      </xdr:txBody>
    </xdr:sp>
    <xdr:clientData/>
  </xdr:twoCellAnchor>
  <xdr:twoCellAnchor>
    <xdr:from>
      <xdr:col>2</xdr:col>
      <xdr:colOff>180975</xdr:colOff>
      <xdr:row>29</xdr:row>
      <xdr:rowOff>9525</xdr:rowOff>
    </xdr:from>
    <xdr:to>
      <xdr:col>4</xdr:col>
      <xdr:colOff>1476375</xdr:colOff>
      <xdr:row>32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676775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Márcia Aparecida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Bernardes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Secretária 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Educação</a:t>
          </a:r>
        </a:p>
      </xdr:txBody>
    </xdr:sp>
    <xdr:clientData/>
  </xdr:twoCellAnchor>
  <xdr:twoCellAnchor>
    <xdr:from>
      <xdr:col>1</xdr:col>
      <xdr:colOff>933450</xdr:colOff>
      <xdr:row>29</xdr:row>
      <xdr:rowOff>9525</xdr:rowOff>
    </xdr:from>
    <xdr:to>
      <xdr:col>1</xdr:col>
      <xdr:colOff>3457575</xdr:colOff>
      <xdr:row>32</xdr:row>
      <xdr:rowOff>171450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47750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Antonia Aparecida Cintra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Gerente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de Controladoria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CRC/1SP: 199.780/O-0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2"/>
  <sheetViews>
    <sheetView showGridLines="0" tabSelected="1" zoomScalePageLayoutView="0" workbookViewId="0" topLeftCell="A1">
      <selection activeCell="E3" sqref="E3:F3"/>
    </sheetView>
  </sheetViews>
  <sheetFormatPr defaultColWidth="9.140625" defaultRowHeight="15"/>
  <cols>
    <col min="1" max="1" width="1.7109375" style="10" customWidth="1"/>
    <col min="2" max="2" width="65.7109375" style="10" customWidth="1"/>
    <col min="3" max="3" width="16.7109375" style="10" customWidth="1"/>
    <col min="4" max="4" width="1.7109375" style="10" customWidth="1"/>
    <col min="5" max="5" width="65.7109375" style="10" customWidth="1"/>
    <col min="6" max="6" width="16.7109375" style="10" customWidth="1"/>
    <col min="7" max="7" width="1.7109375" style="10" customWidth="1"/>
    <col min="8" max="16384" width="9.140625" style="10" customWidth="1"/>
  </cols>
  <sheetData>
    <row r="1" spans="2:6" ht="39.75" customHeight="1">
      <c r="B1" s="29" t="s">
        <v>44</v>
      </c>
      <c r="C1" s="29"/>
      <c r="D1" s="29"/>
      <c r="E1" s="29"/>
      <c r="F1" s="29"/>
    </row>
    <row r="2" spans="2:6" ht="19.5" customHeight="1">
      <c r="B2" s="30" t="s">
        <v>43</v>
      </c>
      <c r="C2" s="30"/>
      <c r="D2" s="30"/>
      <c r="E2" s="30"/>
      <c r="F2" s="30"/>
    </row>
    <row r="3" spans="2:6" ht="19.5" customHeight="1">
      <c r="B3" s="31" t="s">
        <v>45</v>
      </c>
      <c r="C3" s="31"/>
      <c r="D3" s="15"/>
      <c r="E3" s="31" t="s">
        <v>47</v>
      </c>
      <c r="F3" s="31"/>
    </row>
    <row r="4" spans="2:6" ht="19.5" customHeight="1" thickBot="1">
      <c r="B4" s="30" t="s">
        <v>48</v>
      </c>
      <c r="C4" s="30"/>
      <c r="D4" s="30"/>
      <c r="E4" s="30"/>
      <c r="F4" s="30"/>
    </row>
    <row r="5" spans="2:6" ht="19.5" customHeight="1" thickTop="1">
      <c r="B5" s="11" t="s">
        <v>0</v>
      </c>
      <c r="C5" s="13" t="s">
        <v>1</v>
      </c>
      <c r="D5" s="23"/>
      <c r="E5" s="11" t="s">
        <v>2</v>
      </c>
      <c r="F5" s="12" t="s">
        <v>1</v>
      </c>
    </row>
    <row r="6" spans="2:6" ht="19.5" customHeight="1">
      <c r="B6" s="16" t="s">
        <v>3</v>
      </c>
      <c r="C6" s="5">
        <v>42630450.66</v>
      </c>
      <c r="D6" s="1" t="s">
        <v>4</v>
      </c>
      <c r="E6" s="16" t="s">
        <v>5</v>
      </c>
      <c r="F6" s="5">
        <v>0</v>
      </c>
    </row>
    <row r="7" spans="2:6" ht="19.5" customHeight="1">
      <c r="B7" s="16" t="s">
        <v>6</v>
      </c>
      <c r="C7" s="5">
        <v>5528633.68</v>
      </c>
      <c r="D7" s="1"/>
      <c r="E7" s="16" t="s">
        <v>7</v>
      </c>
      <c r="F7" s="5">
        <v>24933205.45</v>
      </c>
    </row>
    <row r="8" spans="2:6" ht="19.5" customHeight="1">
      <c r="B8" s="16" t="s">
        <v>8</v>
      </c>
      <c r="C8" s="5">
        <v>19234598.92</v>
      </c>
      <c r="D8" s="1"/>
      <c r="E8" s="16" t="s">
        <v>9</v>
      </c>
      <c r="F8" s="5">
        <v>14345906.66</v>
      </c>
    </row>
    <row r="9" spans="2:6" ht="19.5" customHeight="1">
      <c r="B9" s="16" t="s">
        <v>10</v>
      </c>
      <c r="C9" s="5">
        <v>4036303.89</v>
      </c>
      <c r="D9" s="1"/>
      <c r="E9" s="16" t="s">
        <v>11</v>
      </c>
      <c r="F9" s="5">
        <v>333640.78</v>
      </c>
    </row>
    <row r="10" spans="2:6" ht="19.5" customHeight="1">
      <c r="B10" s="16" t="s">
        <v>12</v>
      </c>
      <c r="C10" s="5">
        <v>1863229.32</v>
      </c>
      <c r="D10" s="1"/>
      <c r="E10" s="16" t="s">
        <v>13</v>
      </c>
      <c r="F10" s="5">
        <v>237976.14</v>
      </c>
    </row>
    <row r="11" spans="2:6" ht="19.5" customHeight="1">
      <c r="B11" s="16" t="s">
        <v>14</v>
      </c>
      <c r="C11" s="5">
        <v>0</v>
      </c>
      <c r="D11" s="1"/>
      <c r="E11" s="26" t="s">
        <v>34</v>
      </c>
      <c r="F11" s="25">
        <f>SUM(F7:F10)</f>
        <v>39850729.03</v>
      </c>
    </row>
    <row r="12" spans="2:6" ht="19.5" customHeight="1">
      <c r="B12" s="16" t="s">
        <v>15</v>
      </c>
      <c r="C12" s="5">
        <v>2042770.79</v>
      </c>
      <c r="D12" s="1"/>
      <c r="E12" s="21" t="s">
        <v>35</v>
      </c>
      <c r="F12" s="5">
        <v>9845427.17</v>
      </c>
    </row>
    <row r="13" spans="2:6" ht="19.5" customHeight="1">
      <c r="B13" s="16" t="s">
        <v>16</v>
      </c>
      <c r="C13" s="5">
        <v>20402278.26</v>
      </c>
      <c r="D13" s="1"/>
      <c r="E13" s="21" t="s">
        <v>36</v>
      </c>
      <c r="F13" s="5">
        <v>0</v>
      </c>
    </row>
    <row r="14" spans="2:6" ht="19.5" customHeight="1">
      <c r="B14" s="16" t="s">
        <v>17</v>
      </c>
      <c r="C14" s="5">
        <v>7486.94</v>
      </c>
      <c r="D14" s="1"/>
      <c r="E14" s="21" t="s">
        <v>37</v>
      </c>
      <c r="F14" s="5">
        <v>0</v>
      </c>
    </row>
    <row r="15" spans="2:6" ht="19.5" customHeight="1">
      <c r="B15" s="16" t="s">
        <v>18</v>
      </c>
      <c r="C15" s="5">
        <v>172433.25</v>
      </c>
      <c r="D15" s="1"/>
      <c r="E15" s="26" t="s">
        <v>38</v>
      </c>
      <c r="F15" s="25">
        <f>SUM(F11)-SUM(F12:F14)</f>
        <v>30005301.86</v>
      </c>
    </row>
    <row r="16" spans="2:6" ht="19.5" customHeight="1">
      <c r="B16" s="16" t="s">
        <v>19</v>
      </c>
      <c r="C16" s="5">
        <v>37951236.21</v>
      </c>
      <c r="D16" s="1"/>
      <c r="E16" s="21" t="s">
        <v>39</v>
      </c>
      <c r="F16" s="5">
        <v>22555420.31</v>
      </c>
    </row>
    <row r="17" spans="2:6" ht="19.5" customHeight="1">
      <c r="B17" s="16" t="s">
        <v>20</v>
      </c>
      <c r="C17" s="5">
        <v>21000020.28</v>
      </c>
      <c r="D17" s="1"/>
      <c r="E17" s="21" t="s">
        <v>40</v>
      </c>
      <c r="F17" s="5">
        <v>0</v>
      </c>
    </row>
    <row r="18" spans="2:6" ht="19.5" customHeight="1">
      <c r="B18" s="16" t="s">
        <v>21</v>
      </c>
      <c r="C18" s="5">
        <v>320695.93</v>
      </c>
      <c r="D18" s="1"/>
      <c r="E18" s="21" t="s">
        <v>41</v>
      </c>
      <c r="F18" s="5">
        <v>6585192.17</v>
      </c>
    </row>
    <row r="19" spans="2:6" ht="19.5" customHeight="1">
      <c r="B19" s="24" t="s">
        <v>22</v>
      </c>
      <c r="C19" s="25">
        <f>SUM(C6:C18)</f>
        <v>155190138.13</v>
      </c>
      <c r="D19" s="1"/>
      <c r="E19" s="26" t="s">
        <v>42</v>
      </c>
      <c r="F19" s="25">
        <f>SUM(F15+F16+F17-F18)</f>
        <v>45975530</v>
      </c>
    </row>
    <row r="20" spans="2:6" ht="19.5" customHeight="1">
      <c r="B20" s="16"/>
      <c r="C20" s="4"/>
      <c r="D20" s="1"/>
      <c r="E20" s="22" t="s">
        <v>23</v>
      </c>
      <c r="F20" s="28">
        <f>F19/C19</f>
        <v>0.29625290984332475</v>
      </c>
    </row>
    <row r="21" spans="2:6" ht="19.5" customHeight="1">
      <c r="B21" s="16" t="s">
        <v>24</v>
      </c>
      <c r="C21" s="5">
        <v>6612224.3</v>
      </c>
      <c r="D21" s="1"/>
      <c r="E21" s="7"/>
      <c r="F21" s="8"/>
    </row>
    <row r="22" spans="2:6" ht="19.5" customHeight="1">
      <c r="B22" s="16" t="s">
        <v>25</v>
      </c>
      <c r="C22" s="5">
        <v>437238.46</v>
      </c>
      <c r="D22" s="1"/>
      <c r="E22" s="9"/>
      <c r="F22" s="8"/>
    </row>
    <row r="23" spans="2:6" ht="19.5" customHeight="1">
      <c r="B23" s="16" t="s">
        <v>26</v>
      </c>
      <c r="C23" s="5">
        <v>0</v>
      </c>
      <c r="D23" s="1"/>
      <c r="E23" s="18" t="s">
        <v>27</v>
      </c>
      <c r="F23" s="19"/>
    </row>
    <row r="24" spans="2:6" ht="19.5" customHeight="1">
      <c r="B24" s="16" t="s">
        <v>28</v>
      </c>
      <c r="C24" s="5">
        <v>24131363.96</v>
      </c>
      <c r="D24" s="1"/>
      <c r="E24" s="27" t="s">
        <v>29</v>
      </c>
      <c r="F24" s="28">
        <v>0.9354</v>
      </c>
    </row>
    <row r="25" spans="2:6" ht="19.5" customHeight="1">
      <c r="B25" s="16" t="s">
        <v>30</v>
      </c>
      <c r="C25" s="5">
        <v>263698.65</v>
      </c>
      <c r="D25" s="1"/>
      <c r="E25" s="27" t="s">
        <v>31</v>
      </c>
      <c r="F25" s="28">
        <v>0.6085</v>
      </c>
    </row>
    <row r="26" spans="2:6" ht="19.5" customHeight="1">
      <c r="B26" s="24" t="s">
        <v>32</v>
      </c>
      <c r="C26" s="25">
        <f>SUM(C21:C25)</f>
        <v>31444525.369999997</v>
      </c>
      <c r="D26" s="1"/>
      <c r="E26" s="3"/>
      <c r="F26" s="8"/>
    </row>
    <row r="27" spans="2:6" ht="19.5" customHeight="1">
      <c r="B27" s="17"/>
      <c r="C27" s="5"/>
      <c r="D27" s="1"/>
      <c r="E27" s="3"/>
      <c r="F27" s="8"/>
    </row>
    <row r="28" spans="2:6" ht="19.5" customHeight="1">
      <c r="B28" s="20" t="s">
        <v>33</v>
      </c>
      <c r="C28" s="6">
        <f>SUM(C19+C26)</f>
        <v>186634663.5</v>
      </c>
      <c r="D28" s="1"/>
      <c r="E28" s="20" t="s">
        <v>46</v>
      </c>
      <c r="F28" s="6">
        <v>21009207.65</v>
      </c>
    </row>
    <row r="29" spans="2:6" ht="14.25">
      <c r="B29" s="14"/>
      <c r="C29" s="14"/>
      <c r="D29" s="14"/>
      <c r="E29" s="14"/>
      <c r="F29" s="14"/>
    </row>
    <row r="30" ht="15">
      <c r="B30" s="2"/>
    </row>
    <row r="31" ht="15">
      <c r="B31" s="2"/>
    </row>
    <row r="32" ht="15">
      <c r="B32" s="2"/>
    </row>
  </sheetData>
  <sheetProtection/>
  <mergeCells count="5">
    <mergeCell ref="B1:F1"/>
    <mergeCell ref="B2:F2"/>
    <mergeCell ref="B4:F4"/>
    <mergeCell ref="B3:C3"/>
    <mergeCell ref="E3:F3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2013-10-04T19:14:13Z</cp:lastPrinted>
  <dcterms:created xsi:type="dcterms:W3CDTF">2013-10-04T18:44:45Z</dcterms:created>
  <dcterms:modified xsi:type="dcterms:W3CDTF">2014-07-28T11:46:14Z</dcterms:modified>
  <cp:category/>
  <cp:version/>
  <cp:contentType/>
  <cp:contentStatus/>
</cp:coreProperties>
</file>