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Outubro 2022" sheetId="1" r:id="rId1"/>
  </sheets>
  <definedNames>
    <definedName name="_xlnm.Print_Area" localSheetId="0">'Outubro 2022'!$A$1:$I$18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'Outubro 2022'!$1:$4</definedName>
  </definedNames>
  <calcPr fullCalcOnLoad="1"/>
</workbook>
</file>

<file path=xl/sharedStrings.xml><?xml version="1.0" encoding="utf-8"?>
<sst xmlns="http://schemas.openxmlformats.org/spreadsheetml/2006/main" count="41" uniqueCount="34">
  <si>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</si>
  <si>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</si>
  <si>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</si>
  <si>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</si>
  <si>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</si>
  <si>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</si>
  <si>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</si>
  <si>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</si>
  <si>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</si>
  <si>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</si>
  <si>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</si>
  <si>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</si>
  <si>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</si>
  <si>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</si>
  <si>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</si>
  <si>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</si>
  <si>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</si>
  <si>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</si>
  <si>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</si>
  <si>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</si>
  <si>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</si>
  <si>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</si>
  <si>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</si>
  <si>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</si>
  <si>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</si>
  <si>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</si>
  <si>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</si>
  <si>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</si>
  <si>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</si>
  <si>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</si>
  <si>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</si>
  <si>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</si>
  <si>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VALOR REPASSADO NO EXERCÍCIO ATÉ 31/10/2022</t>
  </si>
  <si>
    <t>Atibaia, 31 de outubro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</si>
</sst>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30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32</v>
      </c>
    </row>
    <row r="5" spans="1:10" s="3" customFormat="1" ht="47.25" customHeight="1" thickTop="1">
      <c r="A5" s="35" t="s">
        <v>25</v>
      </c>
      <c r="B5" s="36" t="s">
        <v>12</v>
      </c>
      <c r="C5" s="36" t="s">
        <v>13</v>
      </c>
      <c r="D5" s="38">
        <v>44562</v>
      </c>
      <c r="E5" s="38">
        <v>44926</v>
      </c>
      <c r="F5" s="10">
        <v>35767900</v>
      </c>
      <c r="G5" s="12">
        <v>1</v>
      </c>
      <c r="H5" s="42" t="s">
        <v>19</v>
      </c>
      <c r="I5" s="13">
        <v>35767900</v>
      </c>
      <c r="J5" s="9"/>
    </row>
    <row r="6" spans="1:10" s="3" customFormat="1" ht="48" customHeight="1">
      <c r="A6" s="35"/>
      <c r="B6" s="37"/>
      <c r="C6" s="37"/>
      <c r="D6" s="39"/>
      <c r="E6" s="39"/>
      <c r="F6" s="11">
        <v>3883100</v>
      </c>
      <c r="G6" s="14">
        <v>5</v>
      </c>
      <c r="H6" s="43"/>
      <c r="I6" s="15">
        <v>3485916.7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897749</v>
      </c>
      <c r="J7" s="9"/>
    </row>
    <row r="8" spans="1:10" s="3" customFormat="1" ht="48" customHeight="1" thickTop="1">
      <c r="A8" s="46" t="s">
        <v>22</v>
      </c>
      <c r="B8" s="49" t="s">
        <v>15</v>
      </c>
      <c r="C8" s="50" t="s">
        <v>16</v>
      </c>
      <c r="D8" s="51">
        <v>44562</v>
      </c>
      <c r="E8" s="52">
        <v>44926</v>
      </c>
      <c r="F8" s="15">
        <f>619000+476080</f>
        <v>1095080</v>
      </c>
      <c r="G8" s="14">
        <v>1</v>
      </c>
      <c r="H8" s="36" t="s">
        <v>17</v>
      </c>
      <c r="I8" s="15">
        <f>40091.67+40091.67+40091.67+40091.67+40091.67+40091.67+40091.67+40091.67+40091.67+40091.67</f>
        <v>400916.6999999999</v>
      </c>
      <c r="J8" s="9"/>
    </row>
    <row r="9" spans="1:10" s="3" customFormat="1" ht="39.75" customHeight="1" thickBot="1">
      <c r="A9" s="47"/>
      <c r="B9" s="53"/>
      <c r="C9" s="54"/>
      <c r="D9" s="54"/>
      <c r="E9" s="55"/>
      <c r="F9" s="11">
        <v>77330</v>
      </c>
      <c r="G9" s="14">
        <v>5</v>
      </c>
      <c r="H9" s="56"/>
      <c r="I9" s="15">
        <f>6444.17+6444.17+6444.17+6444.17+6444.17+6444.17+6444.17+6444.17+6444.17+6444.17</f>
        <v>64441.69999999999</v>
      </c>
      <c r="J9" s="9"/>
    </row>
    <row r="10" spans="1:10" s="3" customFormat="1" ht="89.25" customHeight="1" thickTop="1">
      <c r="A10" s="46" t="s">
        <v>21</v>
      </c>
      <c r="B10" s="57" t="s">
        <v>8</v>
      </c>
      <c r="C10" s="58" t="s">
        <v>10</v>
      </c>
      <c r="D10" s="59">
        <v>44562</v>
      </c>
      <c r="E10" s="59">
        <v>44926</v>
      </c>
      <c r="F10" s="11">
        <v>1440600</v>
      </c>
      <c r="G10" s="12">
        <v>1</v>
      </c>
      <c r="H10" s="60" t="s">
        <v>14</v>
      </c>
      <c r="I10" s="15">
        <f>37475+82575+82575+37475+37475+82575+37475+82575+82575+37475+37475+82575+37475+82575+37475+82575+37475+82575+37475+82575</f>
        <v>1200500</v>
      </c>
      <c r="J10" s="9"/>
    </row>
    <row r="11" spans="1:10" s="3" customFormat="1" ht="39.75" customHeight="1">
      <c r="A11" s="47"/>
      <c r="B11" s="61"/>
      <c r="C11" s="62"/>
      <c r="D11" s="63"/>
      <c r="E11" s="63"/>
      <c r="F11" s="64">
        <v>260100</v>
      </c>
      <c r="G11" s="14">
        <v>5</v>
      </c>
      <c r="H11" s="65"/>
      <c r="I11" s="15">
        <f>21675+21675+21675+21675+21675+21675+21675+21675+21675+21675</f>
        <v>216750</v>
      </c>
      <c r="J11" s="9"/>
    </row>
    <row r="12" spans="1:10" s="3" customFormat="1" ht="45.75" customHeight="1">
      <c r="A12" s="46" t="s">
        <v>23</v>
      </c>
      <c r="B12" s="49" t="s">
        <v>8</v>
      </c>
      <c r="C12" s="50" t="s">
        <v>10</v>
      </c>
      <c r="D12" s="66">
        <v>44563</v>
      </c>
      <c r="E12" s="66">
        <v>44712</v>
      </c>
      <c r="F12" s="19">
        <v>26305</v>
      </c>
      <c r="G12" s="14">
        <v>1</v>
      </c>
      <c r="H12" s="67" t="s">
        <v>24</v>
      </c>
      <c r="I12" s="27">
        <v>26305</v>
      </c>
      <c r="J12" s="9"/>
    </row>
    <row r="13" spans="1:10" s="3" customFormat="1" ht="75" customHeight="1" thickBot="1">
      <c r="A13" s="47"/>
      <c r="B13" s="48"/>
      <c r="C13" s="45"/>
      <c r="D13" s="68"/>
      <c r="E13" s="68"/>
      <c r="F13" s="19">
        <v>73695</v>
      </c>
      <c r="G13" s="14">
        <v>95</v>
      </c>
      <c r="H13" s="69"/>
      <c r="I13" s="27">
        <v>73695</v>
      </c>
      <c r="J13" s="9"/>
    </row>
    <row r="14" spans="1:10" s="3" customFormat="1" ht="44.25" customHeight="1" thickTop="1">
      <c r="A14" s="46" t="s">
        <v>27</v>
      </c>
      <c r="B14" s="48" t="s">
        <v>12</v>
      </c>
      <c r="C14" s="45" t="s">
        <v>13</v>
      </c>
      <c r="D14" s="44">
        <v>44562</v>
      </c>
      <c r="E14" s="44">
        <v>44926</v>
      </c>
      <c r="F14" s="19">
        <v>6600000</v>
      </c>
      <c r="G14" s="12">
        <v>1</v>
      </c>
      <c r="H14" s="45" t="s">
        <v>18</v>
      </c>
      <c r="I14" s="27">
        <v>6536000</v>
      </c>
      <c r="J14" s="9"/>
    </row>
    <row r="15" spans="1:10" s="3" customFormat="1" ht="43.5" customHeight="1">
      <c r="A15" s="47"/>
      <c r="B15" s="48"/>
      <c r="C15" s="45"/>
      <c r="D15" s="44"/>
      <c r="E15" s="44"/>
      <c r="F15" s="19">
        <v>3600000</v>
      </c>
      <c r="G15" s="20">
        <v>5</v>
      </c>
      <c r="H15" s="45"/>
      <c r="I15" s="27">
        <v>3000000</v>
      </c>
      <c r="J15" s="9"/>
    </row>
    <row r="16" spans="1:10" s="3" customFormat="1" ht="96.75" customHeight="1">
      <c r="A16" s="26" t="s">
        <v>28</v>
      </c>
      <c r="B16" s="18" t="s">
        <v>29</v>
      </c>
      <c r="C16" s="18" t="s">
        <v>30</v>
      </c>
      <c r="D16" s="17">
        <v>44743</v>
      </c>
      <c r="E16" s="17">
        <v>45107</v>
      </c>
      <c r="F16" s="19">
        <v>224000</v>
      </c>
      <c r="G16" s="20">
        <v>91</v>
      </c>
      <c r="H16" s="18" t="s">
        <v>31</v>
      </c>
      <c r="I16" s="27">
        <f>6600+6600+22400+22400</f>
        <v>58000</v>
      </c>
      <c r="J16" s="9"/>
    </row>
    <row r="17" spans="1:10" s="3" customFormat="1" ht="28.5" customHeight="1">
      <c r="A17" s="26"/>
      <c r="B17" s="18"/>
      <c r="C17" s="16"/>
      <c r="D17" s="17"/>
      <c r="E17" s="19"/>
      <c r="F17" s="19"/>
      <c r="G17" s="20"/>
      <c r="H17" s="18"/>
      <c r="I17" s="21">
        <f>SUM(I5:I16)</f>
        <v>51728174.10000001</v>
      </c>
      <c r="J17" s="9"/>
    </row>
    <row r="18" spans="1:10" ht="36.75" customHeight="1">
      <c r="A18" s="34" t="s">
        <v>33</v>
      </c>
      <c r="B18" s="34"/>
      <c r="C18" s="34"/>
      <c r="D18" s="34"/>
      <c r="E18" s="34"/>
      <c r="F18" s="34"/>
      <c r="G18" s="34"/>
      <c r="H18" s="34"/>
      <c r="I18" s="34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</sheetData>
  <sheetProtection selectLockedCells="1" selectUnlockedCells="1"/>
  <mergeCells count="34">
    <mergeCell ref="E12:E13"/>
    <mergeCell ref="H12:H13"/>
    <mergeCell ref="A12:A13"/>
    <mergeCell ref="B12:B13"/>
    <mergeCell ref="C12:C13"/>
    <mergeCell ref="D12:D13"/>
    <mergeCell ref="E14:E15"/>
    <mergeCell ref="H14:H15"/>
    <mergeCell ref="A14:A15"/>
    <mergeCell ref="B14:B15"/>
    <mergeCell ref="C14:C15"/>
    <mergeCell ref="D14:D15"/>
    <mergeCell ref="A1:I1"/>
    <mergeCell ref="A2:I2"/>
    <mergeCell ref="A3:I3"/>
    <mergeCell ref="E5:E6"/>
    <mergeCell ref="H5:H6"/>
    <mergeCell ref="B5:B6"/>
    <mergeCell ref="A18:I18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2022-11-18T14:19:13Z</dcterms:modified>
  <cp:category/>
  <cp:version/>
  <cp:contentType/>
  <cp:contentStatus/>
</cp:coreProperties>
</file>