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gosto 2021" sheetId="1" r:id="rId1"/>
  </sheets>
  <definedNames>
    <definedName name="_xlnm.Print_Area" localSheetId="0">'Agosto 2021'!$A$1:$I$15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'Agosto 2021'!$1:$4</definedName>
  </definedNames>
  <calcPr fullCalcOnLoad="1"/>
</workbook>
</file>

<file path=xl/sharedStrings.xml><?xml version="1.0" encoding="utf-8"?>
<sst xmlns="http://schemas.openxmlformats.org/spreadsheetml/2006/main" count="33" uniqueCount="28">
  <si>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</si>
  <si>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</si>
  <si>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</si>
  <si>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</si>
  <si>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</si>
  <si>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</si>
  <si>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</si>
  <si>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</si>
  <si>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</si>
  <si>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</si>
  <si>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</si>
  <si>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</si>
  <si>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</si>
  <si>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</si>
  <si>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</si>
  <si>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</si>
  <si>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</si>
  <si>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</si>
  <si>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</si>
  <si>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VALORES REPASSADOS DURANTE O EXERCÍCIO DE 2021</t>
  </si>
  <si>
    <t>Operacionalização de gestão e execução das atividades e serviços de saúde no Hospital e Maternidade São José, sob intervenção municipal conforme Lei Municipal 457/2005 no ambito do Sistema Único de Saúde (SUS)</t>
  </si>
  <si>
    <t>002/2021 - SAUDE -
Processo: 51195/2020</t>
  </si>
  <si>
    <t>004/2021 - SAUDE - 
Processo: 52338/2020</t>
  </si>
  <si>
    <t>005/2021- SAUDE - 
Memo1Doc: 52458/2020</t>
  </si>
  <si>
    <t xml:space="preserve">006/2021– SAÚDE
Memo 1doc n°51507/2020
</t>
  </si>
  <si>
    <t>4º TA 001/2021 - SAUDE -
Processo: 51512/2020</t>
  </si>
  <si>
    <t>Atibaia, 31 de agosto de 2021</t>
  </si>
  <si>
    <t>VALOR REPASSADO NO EXERCÍCIO ATÉ 31/08/2021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</si>
</sst>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8" sqref="E8:E9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30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30" customHeight="1" thickBot="1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27</v>
      </c>
    </row>
    <row r="5" spans="1:10" s="3" customFormat="1" ht="47.25" customHeight="1" thickTop="1">
      <c r="A5" s="47" t="s">
        <v>25</v>
      </c>
      <c r="B5" s="37" t="s">
        <v>12</v>
      </c>
      <c r="C5" s="37" t="s">
        <v>13</v>
      </c>
      <c r="D5" s="49">
        <v>44197</v>
      </c>
      <c r="E5" s="49">
        <v>44561</v>
      </c>
      <c r="F5" s="10">
        <f>35328850+3901595.07+2000000+2000000+1500000</f>
        <v>44730445.07</v>
      </c>
      <c r="G5" s="12">
        <v>1</v>
      </c>
      <c r="H5" s="61" t="s">
        <v>20</v>
      </c>
      <c r="I5" s="13">
        <v>35434211.71</v>
      </c>
      <c r="J5" s="9"/>
    </row>
    <row r="6" spans="1:10" s="3" customFormat="1" ht="48" customHeight="1">
      <c r="A6" s="47"/>
      <c r="B6" s="48"/>
      <c r="C6" s="48"/>
      <c r="D6" s="50"/>
      <c r="E6" s="50"/>
      <c r="F6" s="11">
        <v>3880000</v>
      </c>
      <c r="G6" s="14">
        <v>5</v>
      </c>
      <c r="H6" s="62"/>
      <c r="I6" s="15">
        <v>2586666.64</v>
      </c>
      <c r="J6" s="9"/>
    </row>
    <row r="7" spans="1:10" s="3" customFormat="1" ht="56.25" customHeight="1" thickBot="1">
      <c r="A7" s="30" t="s">
        <v>21</v>
      </c>
      <c r="B7" s="28" t="s">
        <v>12</v>
      </c>
      <c r="C7" s="18" t="s">
        <v>13</v>
      </c>
      <c r="D7" s="31">
        <v>44197</v>
      </c>
      <c r="E7" s="32">
        <v>44561</v>
      </c>
      <c r="F7" s="33">
        <v>1077300</v>
      </c>
      <c r="G7" s="14">
        <v>2</v>
      </c>
      <c r="H7" s="29" t="s">
        <v>20</v>
      </c>
      <c r="I7" s="15">
        <v>718200</v>
      </c>
      <c r="J7" s="9"/>
    </row>
    <row r="8" spans="1:10" s="3" customFormat="1" ht="48" customHeight="1" thickTop="1">
      <c r="A8" s="39" t="s">
        <v>22</v>
      </c>
      <c r="B8" s="41" t="s">
        <v>15</v>
      </c>
      <c r="C8" s="43" t="s">
        <v>16</v>
      </c>
      <c r="D8" s="45">
        <v>44197</v>
      </c>
      <c r="E8" s="35">
        <v>44561</v>
      </c>
      <c r="F8" s="15">
        <v>451600</v>
      </c>
      <c r="G8" s="14">
        <v>1</v>
      </c>
      <c r="H8" s="37" t="s">
        <v>17</v>
      </c>
      <c r="I8" s="15">
        <f>37633.34+37633.34+37633.34+37633.34+37633.33+37633.33+37633.33+37633.33</f>
        <v>301066.68000000005</v>
      </c>
      <c r="J8" s="9"/>
    </row>
    <row r="9" spans="1:10" s="3" customFormat="1" ht="39.75" customHeight="1" thickBot="1">
      <c r="A9" s="40"/>
      <c r="B9" s="42"/>
      <c r="C9" s="44"/>
      <c r="D9" s="44"/>
      <c r="E9" s="36"/>
      <c r="F9" s="11">
        <v>77350</v>
      </c>
      <c r="G9" s="14">
        <v>5</v>
      </c>
      <c r="H9" s="38"/>
      <c r="I9" s="15">
        <f>6445.84+6445.84+6445.84+6445.84+6445.83+6445.83+6445.83+6445.83</f>
        <v>51566.68000000001</v>
      </c>
      <c r="J9" s="9"/>
    </row>
    <row r="10" spans="1:10" s="3" customFormat="1" ht="89.25" customHeight="1" thickTop="1">
      <c r="A10" s="39" t="s">
        <v>23</v>
      </c>
      <c r="B10" s="51" t="s">
        <v>8</v>
      </c>
      <c r="C10" s="53" t="s">
        <v>10</v>
      </c>
      <c r="D10" s="55">
        <v>44197</v>
      </c>
      <c r="E10" s="55">
        <v>44561</v>
      </c>
      <c r="F10" s="11">
        <v>1310470</v>
      </c>
      <c r="G10" s="12">
        <v>1</v>
      </c>
      <c r="H10" s="57" t="s">
        <v>14</v>
      </c>
      <c r="I10" s="15">
        <f>109205.83+109205.83+109205.83+109205.83+109205.83+109205.83+109205.83+109205.83</f>
        <v>873646.6399999999</v>
      </c>
      <c r="J10" s="9"/>
    </row>
    <row r="11" spans="1:10" s="3" customFormat="1" ht="39.75" customHeight="1" thickBot="1">
      <c r="A11" s="40"/>
      <c r="B11" s="52"/>
      <c r="C11" s="54"/>
      <c r="D11" s="56"/>
      <c r="E11" s="56"/>
      <c r="F11" s="34">
        <v>264460</v>
      </c>
      <c r="G11" s="14">
        <v>5</v>
      </c>
      <c r="H11" s="58"/>
      <c r="I11" s="15">
        <f>22038.33+22038.33+22038.33+22038.33+22038.33+22038.33+22038.33+22038.33</f>
        <v>176306.64</v>
      </c>
      <c r="J11" s="9"/>
    </row>
    <row r="12" spans="1:10" s="3" customFormat="1" ht="44.25" customHeight="1" thickTop="1">
      <c r="A12" s="39" t="s">
        <v>24</v>
      </c>
      <c r="B12" s="65" t="s">
        <v>12</v>
      </c>
      <c r="C12" s="64" t="s">
        <v>13</v>
      </c>
      <c r="D12" s="63">
        <v>44197</v>
      </c>
      <c r="E12" s="63">
        <v>44561</v>
      </c>
      <c r="F12" s="19">
        <v>5385000</v>
      </c>
      <c r="G12" s="12">
        <v>1</v>
      </c>
      <c r="H12" s="64" t="s">
        <v>18</v>
      </c>
      <c r="I12" s="27">
        <v>3590000</v>
      </c>
      <c r="J12" s="9"/>
    </row>
    <row r="13" spans="1:10" s="3" customFormat="1" ht="43.5" customHeight="1">
      <c r="A13" s="40"/>
      <c r="B13" s="65"/>
      <c r="C13" s="64"/>
      <c r="D13" s="63"/>
      <c r="E13" s="63"/>
      <c r="F13" s="19">
        <v>3600000</v>
      </c>
      <c r="G13" s="20">
        <v>5</v>
      </c>
      <c r="H13" s="64"/>
      <c r="I13" s="27">
        <v>2400000</v>
      </c>
      <c r="J13" s="9"/>
    </row>
    <row r="14" spans="1:10" s="3" customFormat="1" ht="28.5" customHeight="1">
      <c r="A14" s="26"/>
      <c r="B14" s="18"/>
      <c r="C14" s="16"/>
      <c r="D14" s="17"/>
      <c r="E14" s="19"/>
      <c r="F14" s="19"/>
      <c r="G14" s="20"/>
      <c r="H14" s="18"/>
      <c r="I14" s="21">
        <f>SUM(I5:I13)</f>
        <v>46131664.99</v>
      </c>
      <c r="J14" s="9"/>
    </row>
    <row r="15" spans="1:10" ht="36.75" customHeight="1">
      <c r="A15" s="46" t="s">
        <v>26</v>
      </c>
      <c r="B15" s="46"/>
      <c r="C15" s="46"/>
      <c r="D15" s="46"/>
      <c r="E15" s="46"/>
      <c r="F15" s="46"/>
      <c r="G15" s="46"/>
      <c r="H15" s="46"/>
      <c r="I15" s="46"/>
      <c r="J15" s="9"/>
    </row>
    <row r="16" spans="1:10" ht="36.75" customHeight="1">
      <c r="A16" s="22"/>
      <c r="B16" s="22"/>
      <c r="C16" s="22"/>
      <c r="D16" s="22"/>
      <c r="E16" s="22"/>
      <c r="F16" s="23"/>
      <c r="G16" s="24"/>
      <c r="H16" s="22"/>
      <c r="I16" s="25"/>
      <c r="J16" s="9"/>
    </row>
    <row r="17" spans="1:10" ht="36.75" customHeight="1">
      <c r="A17" s="22"/>
      <c r="B17" s="22"/>
      <c r="C17" s="22"/>
      <c r="D17" s="22"/>
      <c r="E17" s="22"/>
      <c r="F17" s="23"/>
      <c r="G17" s="24"/>
      <c r="H17" s="22"/>
      <c r="I17" s="25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ht="36.75" customHeight="1">
      <c r="J32" s="9"/>
    </row>
    <row r="33" ht="36.75" customHeight="1"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</sheetData>
  <sheetProtection selectLockedCells="1" selectUnlockedCells="1"/>
  <mergeCells count="28">
    <mergeCell ref="E12:E13"/>
    <mergeCell ref="H12:H13"/>
    <mergeCell ref="A12:A13"/>
    <mergeCell ref="B12:B13"/>
    <mergeCell ref="C12:C13"/>
    <mergeCell ref="D12:D13"/>
    <mergeCell ref="A1:I1"/>
    <mergeCell ref="A2:I2"/>
    <mergeCell ref="A3:I3"/>
    <mergeCell ref="E5:E6"/>
    <mergeCell ref="H5:H6"/>
    <mergeCell ref="B5:B6"/>
    <mergeCell ref="A15:I15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2021-09-15T13:22:28Z</dcterms:modified>
  <cp:category/>
  <cp:version/>
  <cp:contentType/>
  <cp:contentStatus/>
</cp:coreProperties>
</file>