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vereiro 2020" sheetId="1" r:id="rId1"/>
  </sheets>
  <definedNames>
    <definedName name="_xlnm.Print_Area" localSheetId="0">'Fevereiro 2020'!$A$1:$I$14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'Fevereiro 2020'!$1:$4</definedName>
  </definedNames>
  <calcPr fullCalcOnLoad="1"/>
</workbook>
</file>

<file path=xl/sharedStrings.xml><?xml version="1.0" encoding="utf-8"?>
<sst xmlns="http://schemas.openxmlformats.org/spreadsheetml/2006/main" count="29" uniqueCount="29">
  <si>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</si>
  <si>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</si>
  <si>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</si>
  <si>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</si>
  <si>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</si>
  <si>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</si>
  <si>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</si>
  <si>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</si>
  <si>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</si>
  <si>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</si>
  <si>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</si>
  <si>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</si>
  <si>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</si>
  <si>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</si>
  <si>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</si>
  <si>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</si>
  <si>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</si>
  <si>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</si>
  <si>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</si>
  <si>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Associação Terapêutica de Estimulação Auditiva e Linguagem - ATEAL  - CNPJ: 51.910.842/0001-11</t>
  </si>
  <si>
    <t>Avenida Antonio Frederico Ozanan, nº6561, Vila Rafael de Oliveira, Jundiaí -São Paulo/SP</t>
  </si>
  <si>
    <t>11º Termo Aditivo 032/2016 - SAUDE -
Processo: 99/2017 -</t>
  </si>
  <si>
    <t>045/2019 - SAUDE - 
Morando 1Doc: 3390/2019</t>
  </si>
  <si>
    <t>atender pacientes com seleção, indicação e adaptação de Aparelhos de Amplificação Sonora Individual (AASI),  que aguardam em lista de espera do município de Atibaia, mediante encaminhamento, durante um período total de 12 (doze) meses</t>
  </si>
  <si>
    <t>044/2019 - SAUDE - 
Morando 1Doc: 2388/2019</t>
  </si>
  <si>
    <t>038/2019 - SAUDE - 
Processo: 31783/2019</t>
  </si>
  <si>
    <t>VALORES REPASSADOS DURANTE O EXERCÍCIO DE 2020</t>
  </si>
  <si>
    <t>Atibaia, 29 de fevereiro de 2020</t>
  </si>
  <si>
    <t>VALOR REPASSADO NO EXERCÍCIO ATÉ 29/02/2020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</si>
</sst>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F8" sqref="F8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30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</row>
    <row r="3" spans="1:9" ht="30" customHeight="1" thickBot="1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28</v>
      </c>
    </row>
    <row r="5" spans="1:10" s="3" customFormat="1" ht="52.5" customHeight="1" thickTop="1">
      <c r="A5" s="37" t="s">
        <v>21</v>
      </c>
      <c r="B5" s="27" t="s">
        <v>12</v>
      </c>
      <c r="C5" s="27" t="s">
        <v>13</v>
      </c>
      <c r="D5" s="39">
        <v>43832</v>
      </c>
      <c r="E5" s="39">
        <v>44196</v>
      </c>
      <c r="F5" s="10">
        <f>21855000+6942300+3705000</f>
        <v>32502300</v>
      </c>
      <c r="G5" s="12">
        <v>1</v>
      </c>
      <c r="H5" s="51" t="s">
        <v>14</v>
      </c>
      <c r="I5" s="13">
        <v>8798334</v>
      </c>
      <c r="J5" s="9"/>
    </row>
    <row r="6" spans="1:10" s="3" customFormat="1" ht="52.5" customHeight="1">
      <c r="A6" s="37"/>
      <c r="B6" s="38"/>
      <c r="C6" s="38"/>
      <c r="D6" s="40"/>
      <c r="E6" s="40"/>
      <c r="F6" s="11">
        <v>1077300</v>
      </c>
      <c r="G6" s="14">
        <v>2</v>
      </c>
      <c r="H6" s="52"/>
      <c r="I6" s="15">
        <v>0</v>
      </c>
      <c r="J6" s="9"/>
    </row>
    <row r="7" spans="1:10" s="3" customFormat="1" ht="48" customHeight="1" thickBot="1">
      <c r="A7" s="37"/>
      <c r="B7" s="38"/>
      <c r="C7" s="38"/>
      <c r="D7" s="40"/>
      <c r="E7" s="40"/>
      <c r="F7" s="11">
        <f>3880000+700000</f>
        <v>4580000</v>
      </c>
      <c r="G7" s="14">
        <v>5</v>
      </c>
      <c r="H7" s="52"/>
      <c r="I7" s="15">
        <v>996666</v>
      </c>
      <c r="J7" s="9"/>
    </row>
    <row r="8" spans="1:10" s="3" customFormat="1" ht="48" customHeight="1" thickTop="1">
      <c r="A8" s="29" t="s">
        <v>25</v>
      </c>
      <c r="B8" s="31" t="s">
        <v>16</v>
      </c>
      <c r="C8" s="33" t="s">
        <v>17</v>
      </c>
      <c r="D8" s="35">
        <v>43770</v>
      </c>
      <c r="E8" s="25">
        <v>44135</v>
      </c>
      <c r="F8" s="11">
        <v>351562.3</v>
      </c>
      <c r="G8" s="14">
        <v>1</v>
      </c>
      <c r="H8" s="27" t="s">
        <v>18</v>
      </c>
      <c r="I8" s="15">
        <f>28222.9+28222.9</f>
        <v>56445.8</v>
      </c>
      <c r="J8" s="9"/>
    </row>
    <row r="9" spans="1:10" s="3" customFormat="1" ht="48" customHeight="1" thickBot="1">
      <c r="A9" s="30"/>
      <c r="B9" s="32"/>
      <c r="C9" s="34"/>
      <c r="D9" s="34"/>
      <c r="E9" s="26"/>
      <c r="F9" s="11">
        <v>64437.7</v>
      </c>
      <c r="G9" s="14">
        <v>5</v>
      </c>
      <c r="H9" s="28"/>
      <c r="I9" s="15">
        <f>6443.77+6443.77</f>
        <v>12887.54</v>
      </c>
      <c r="J9" s="9"/>
    </row>
    <row r="10" spans="1:10" s="3" customFormat="1" ht="89.25" customHeight="1" thickTop="1">
      <c r="A10" s="29" t="s">
        <v>24</v>
      </c>
      <c r="B10" s="41" t="s">
        <v>8</v>
      </c>
      <c r="C10" s="43" t="s">
        <v>10</v>
      </c>
      <c r="D10" s="45">
        <v>43831</v>
      </c>
      <c r="E10" s="45">
        <v>44196</v>
      </c>
      <c r="F10" s="11">
        <v>1171975.24</v>
      </c>
      <c r="G10" s="12">
        <v>1</v>
      </c>
      <c r="H10" s="47" t="s">
        <v>15</v>
      </c>
      <c r="I10" s="15">
        <f>97664.6+97664.6</f>
        <v>195329.2</v>
      </c>
      <c r="J10" s="9"/>
    </row>
    <row r="11" spans="1:10" s="3" customFormat="1" ht="39.75" customHeight="1" thickBot="1">
      <c r="A11" s="30"/>
      <c r="B11" s="42"/>
      <c r="C11" s="44"/>
      <c r="D11" s="46"/>
      <c r="E11" s="46"/>
      <c r="F11" s="17">
        <v>289510</v>
      </c>
      <c r="G11" s="14">
        <v>5</v>
      </c>
      <c r="H11" s="48"/>
      <c r="I11" s="15">
        <f>24125.83+24125.83</f>
        <v>48251.66</v>
      </c>
      <c r="J11" s="9"/>
    </row>
    <row r="12" spans="1:10" s="3" customFormat="1" ht="70.5" customHeight="1" thickTop="1">
      <c r="A12" s="16" t="s">
        <v>22</v>
      </c>
      <c r="B12" s="18" t="s">
        <v>19</v>
      </c>
      <c r="C12" s="19" t="s">
        <v>20</v>
      </c>
      <c r="D12" s="20">
        <v>43831</v>
      </c>
      <c r="E12" s="20">
        <v>44196</v>
      </c>
      <c r="F12" s="11">
        <v>432000</v>
      </c>
      <c r="G12" s="12">
        <v>1</v>
      </c>
      <c r="H12" s="21" t="s">
        <v>23</v>
      </c>
      <c r="I12" s="15">
        <f>8816.67+8816.87</f>
        <v>17633.54</v>
      </c>
      <c r="J12" s="9"/>
    </row>
    <row r="13" spans="1:10" s="3" customFormat="1" ht="28.5" customHeight="1">
      <c r="A13" s="21"/>
      <c r="B13" s="21"/>
      <c r="C13" s="19"/>
      <c r="D13" s="20"/>
      <c r="E13" s="20"/>
      <c r="F13" s="22"/>
      <c r="G13" s="23"/>
      <c r="H13" s="21"/>
      <c r="I13" s="24">
        <f>SUM(I5:I12)</f>
        <v>10125547.739999998</v>
      </c>
      <c r="J13" s="9"/>
    </row>
    <row r="14" spans="1:10" ht="36.75" customHeight="1">
      <c r="A14" s="36" t="s">
        <v>27</v>
      </c>
      <c r="B14" s="36"/>
      <c r="C14" s="36"/>
      <c r="D14" s="36"/>
      <c r="E14" s="36"/>
      <c r="F14" s="36"/>
      <c r="G14" s="36"/>
      <c r="H14" s="36"/>
      <c r="I14" s="36"/>
      <c r="J14" s="9"/>
    </row>
    <row r="15" ht="36.75" customHeight="1">
      <c r="J15" s="9"/>
    </row>
    <row r="16" ht="36.75" customHeight="1">
      <c r="J16" s="9"/>
    </row>
    <row r="17" ht="36.75" customHeight="1">
      <c r="J17" s="9"/>
    </row>
    <row r="18" ht="36.75" customHeight="1">
      <c r="J18" s="9"/>
    </row>
    <row r="19" ht="36.75" customHeight="1">
      <c r="J19" s="9"/>
    </row>
    <row r="20" ht="36.75" customHeight="1">
      <c r="J20" s="9"/>
    </row>
    <row r="21" ht="36.75" customHeight="1">
      <c r="J21" s="9"/>
    </row>
    <row r="22" ht="36.75" customHeight="1">
      <c r="J22" s="9"/>
    </row>
    <row r="23" ht="36.75" customHeight="1">
      <c r="J23" s="9"/>
    </row>
    <row r="24" ht="36.75" customHeight="1">
      <c r="J24" s="9"/>
    </row>
    <row r="25" ht="36.75" customHeight="1">
      <c r="J25" s="9"/>
    </row>
    <row r="26" ht="36.75" customHeight="1">
      <c r="J26" s="9"/>
    </row>
    <row r="27" ht="36.75" customHeight="1">
      <c r="J27" s="9"/>
    </row>
    <row r="28" ht="36.75" customHeight="1">
      <c r="J28" s="9"/>
    </row>
    <row r="29" ht="36.75" customHeight="1">
      <c r="J29" s="9"/>
    </row>
    <row r="30" ht="36.75" customHeight="1">
      <c r="J30" s="9"/>
    </row>
    <row r="31" ht="36.75" customHeight="1">
      <c r="J31" s="9"/>
    </row>
    <row r="32" ht="36.75" customHeight="1">
      <c r="J32" s="9"/>
    </row>
    <row r="33" ht="36.75" customHeight="1"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</sheetData>
  <sheetProtection selectLockedCells="1" selectUnlockedCells="1"/>
  <mergeCells count="22">
    <mergeCell ref="A1:I1"/>
    <mergeCell ref="A2:I2"/>
    <mergeCell ref="A3:I3"/>
    <mergeCell ref="E5:E7"/>
    <mergeCell ref="H5:H7"/>
    <mergeCell ref="B5:B7"/>
    <mergeCell ref="A14:I14"/>
    <mergeCell ref="A5:A7"/>
    <mergeCell ref="C5:C7"/>
    <mergeCell ref="D5:D7"/>
    <mergeCell ref="A10:A11"/>
    <mergeCell ref="B10:B11"/>
    <mergeCell ref="C10:C11"/>
    <mergeCell ref="D10:D11"/>
    <mergeCell ref="E10:E11"/>
    <mergeCell ref="H10:H11"/>
    <mergeCell ref="E8:E9"/>
    <mergeCell ref="H8:H9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2016-09-23T12:13:00Z</cp:lastPrinted>
  <dcterms:created xsi:type="dcterms:W3CDTF">2015-02-23T14:18:13Z</dcterms:created>
  <dcterms:modified xsi:type="dcterms:W3CDTF">2020-03-16T13:40:16Z</dcterms:modified>
  <cp:category/>
  <cp:version/>
  <cp:contentType/>
  <cp:contentStatus/>
</cp:coreProperties>
</file>