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gosto 2018" sheetId="1" r:id="rId1"/>
  </sheets>
  <definedNames>
    <definedName name="_xlnm.Print_Area" localSheetId="0">'Agosto 2018'!$A$1:$I$13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'Agosto 2018'!$1:$4</definedName>
  </definedNames>
  <calcPr fullCalcOnLoad="1"/>
</workbook>
</file>

<file path=xl/sharedStrings.xml><?xml version="1.0" encoding="utf-8"?>
<sst xmlns="http://schemas.openxmlformats.org/spreadsheetml/2006/main" count="21" uniqueCount="21">
  <si>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</si>
  <si>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</si>
  <si>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</si>
  <si>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</si>
  <si>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</si>
  <si>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</si>
  <si>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</si>
  <si>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</si>
  <si>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</si>
  <si>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</si>
  <si>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</si>
  <si>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</si>
  <si>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</si>
  <si>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</si>
  <si>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</si>
  <si>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</si>
  <si>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grave; consultas com fonoaudióloga especializada em implante coclear</t>
  </si>
  <si>
    <t xml:space="preserve"> 4º Termo Aditivo 032/2016 - SAUDE -
Processo: 99/2017 -</t>
  </si>
  <si>
    <t>005/2018 - SAUDE - 
Processo: 44.222/2017</t>
  </si>
  <si>
    <t>Atibaia, 31 de agosto de 2018</t>
  </si>
  <si>
    <t>VALOR REPASSADO NO EXERCÍCIO ATÉ 31/08/2018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</si>
</sst>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1" fontId="2" fillId="0" borderId="15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71" fontId="2" fillId="0" borderId="2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I12" sqref="I12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</row>
    <row r="3" spans="1:9" ht="30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20</v>
      </c>
    </row>
    <row r="5" spans="1:10" s="3" customFormat="1" ht="52.5" customHeight="1" thickTop="1">
      <c r="A5" s="26" t="s">
        <v>17</v>
      </c>
      <c r="B5" s="27" t="s">
        <v>12</v>
      </c>
      <c r="C5" s="27" t="s">
        <v>13</v>
      </c>
      <c r="D5" s="28">
        <v>42734</v>
      </c>
      <c r="E5" s="28">
        <v>42947</v>
      </c>
      <c r="F5" s="29">
        <f>19721800+6643300+6305000</f>
        <v>32670100</v>
      </c>
      <c r="G5" s="30">
        <v>1</v>
      </c>
      <c r="H5" s="31" t="s">
        <v>14</v>
      </c>
      <c r="I5" s="18">
        <v>21858716.35</v>
      </c>
      <c r="J5" s="17"/>
    </row>
    <row r="6" spans="1:10" s="3" customFormat="1" ht="52.5" customHeight="1">
      <c r="A6" s="26"/>
      <c r="B6" s="32"/>
      <c r="C6" s="32"/>
      <c r="D6" s="33"/>
      <c r="E6" s="33"/>
      <c r="F6" s="34">
        <v>1134000</v>
      </c>
      <c r="G6" s="35">
        <v>2</v>
      </c>
      <c r="H6" s="36"/>
      <c r="I6" s="19">
        <f>179550+359100+179550+99225+93750+99225+93750</f>
        <v>1104150</v>
      </c>
      <c r="J6" s="17"/>
    </row>
    <row r="7" spans="1:10" s="3" customFormat="1" ht="48" customHeight="1">
      <c r="A7" s="26"/>
      <c r="B7" s="32"/>
      <c r="C7" s="32"/>
      <c r="D7" s="33"/>
      <c r="E7" s="33"/>
      <c r="F7" s="34">
        <f>4192400+2100000+475000</f>
        <v>6767400</v>
      </c>
      <c r="G7" s="35">
        <v>5</v>
      </c>
      <c r="H7" s="36"/>
      <c r="I7" s="19">
        <v>4226783.65</v>
      </c>
      <c r="J7" s="17"/>
    </row>
    <row r="8" spans="1:10" s="3" customFormat="1" ht="22.5" customHeight="1" thickBot="1">
      <c r="A8" s="21"/>
      <c r="B8" s="22"/>
      <c r="C8" s="22"/>
      <c r="D8" s="22"/>
      <c r="E8" s="22"/>
      <c r="F8" s="22"/>
      <c r="G8" s="22"/>
      <c r="H8" s="22"/>
      <c r="I8" s="23"/>
      <c r="J8" s="17"/>
    </row>
    <row r="9" spans="1:10" s="3" customFormat="1" ht="89.25" customHeight="1" thickTop="1">
      <c r="A9" s="37" t="s">
        <v>18</v>
      </c>
      <c r="B9" s="38" t="s">
        <v>8</v>
      </c>
      <c r="C9" s="39" t="s">
        <v>10</v>
      </c>
      <c r="D9" s="40">
        <v>43102</v>
      </c>
      <c r="E9" s="40">
        <v>43465</v>
      </c>
      <c r="F9" s="34">
        <v>667490</v>
      </c>
      <c r="G9" s="30">
        <v>1</v>
      </c>
      <c r="H9" s="41" t="s">
        <v>16</v>
      </c>
      <c r="I9" s="19">
        <f>55624.13+55624.17+55624.17+55624.17+55624.17+55624.17+55624.17+55624.17</f>
        <v>444993.3199999999</v>
      </c>
      <c r="J9" s="17"/>
    </row>
    <row r="10" spans="1:10" s="3" customFormat="1" ht="39.75" customHeight="1">
      <c r="A10" s="42"/>
      <c r="B10" s="43"/>
      <c r="C10" s="44"/>
      <c r="D10" s="45"/>
      <c r="E10" s="45"/>
      <c r="F10" s="46">
        <v>183652.03</v>
      </c>
      <c r="G10" s="35">
        <v>5</v>
      </c>
      <c r="H10" s="47"/>
      <c r="I10" s="19">
        <f>15304.4+15304.33+15304.33+15304.33+15304.33+15304.33+8214.44+8214.44+15304.33+15304.33+8214.44+15304.33+8214.44</f>
        <v>170596.8</v>
      </c>
      <c r="J10" s="17"/>
    </row>
    <row r="11" spans="1:10" s="3" customFormat="1" ht="18" customHeight="1">
      <c r="A11" s="21"/>
      <c r="B11" s="22"/>
      <c r="C11" s="22"/>
      <c r="D11" s="22"/>
      <c r="E11" s="22"/>
      <c r="F11" s="22"/>
      <c r="G11" s="22"/>
      <c r="H11" s="22"/>
      <c r="I11" s="23"/>
      <c r="J11" s="17"/>
    </row>
    <row r="12" spans="1:10" s="3" customFormat="1" ht="30" customHeight="1" thickBot="1">
      <c r="A12" s="9"/>
      <c r="B12" s="10"/>
      <c r="C12" s="15"/>
      <c r="D12" s="11"/>
      <c r="E12" s="12"/>
      <c r="F12" s="14"/>
      <c r="G12" s="13"/>
      <c r="H12" s="16"/>
      <c r="I12" s="14">
        <f>SUM(I5:I10)</f>
        <v>27805240.12</v>
      </c>
      <c r="J12" s="17"/>
    </row>
    <row r="13" spans="1:10" ht="36.75" customHeight="1" thickTop="1">
      <c r="A13" s="20" t="s">
        <v>19</v>
      </c>
      <c r="B13" s="20"/>
      <c r="C13" s="20"/>
      <c r="D13" s="20"/>
      <c r="E13" s="20"/>
      <c r="F13" s="20"/>
      <c r="G13" s="20"/>
      <c r="H13" s="20"/>
      <c r="I13" s="20"/>
      <c r="J13" s="17"/>
    </row>
    <row r="14" ht="36.75" customHeight="1">
      <c r="J14" s="17"/>
    </row>
    <row r="15" ht="36.75" customHeight="1">
      <c r="J15" s="17"/>
    </row>
    <row r="16" ht="36.75" customHeight="1">
      <c r="J16" s="17"/>
    </row>
    <row r="17" ht="36.75" customHeight="1">
      <c r="J17" s="17"/>
    </row>
    <row r="18" ht="36.75" customHeight="1">
      <c r="J18" s="17"/>
    </row>
    <row r="19" ht="36.75" customHeight="1">
      <c r="J19" s="17"/>
    </row>
    <row r="20" ht="36.75" customHeight="1">
      <c r="J20" s="17"/>
    </row>
    <row r="21" ht="36.75" customHeight="1">
      <c r="J21" s="17"/>
    </row>
    <row r="22" ht="36.75" customHeight="1">
      <c r="J22" s="17"/>
    </row>
    <row r="23" ht="36.75" customHeight="1">
      <c r="J23" s="17"/>
    </row>
    <row r="24" ht="36.75" customHeight="1">
      <c r="J24" s="17"/>
    </row>
    <row r="25" ht="36.75" customHeight="1">
      <c r="J25" s="17"/>
    </row>
    <row r="26" ht="36.75" customHeight="1">
      <c r="J26" s="17"/>
    </row>
    <row r="27" ht="36.75" customHeight="1">
      <c r="J27" s="17"/>
    </row>
    <row r="28" ht="36.75" customHeight="1">
      <c r="J28" s="17"/>
    </row>
    <row r="29" ht="36.75" customHeight="1">
      <c r="J29" s="17"/>
    </row>
    <row r="30" ht="36.75" customHeight="1">
      <c r="J30" s="17"/>
    </row>
    <row r="31" ht="36.75" customHeight="1">
      <c r="J31" s="17"/>
    </row>
    <row r="32" ht="36.75" customHeight="1">
      <c r="J32" s="17"/>
    </row>
    <row r="33" ht="36.75" customHeight="1">
      <c r="J33" s="17"/>
    </row>
    <row r="34" ht="36.75" customHeight="1">
      <c r="J34" s="17"/>
    </row>
    <row r="35" ht="36.75" customHeight="1">
      <c r="J35" s="17"/>
    </row>
    <row r="36" ht="36.75" customHeight="1">
      <c r="J36" s="17"/>
    </row>
    <row r="37" ht="36.75" customHeight="1">
      <c r="J37" s="17"/>
    </row>
    <row r="38" ht="36.75" customHeight="1">
      <c r="J38" s="17"/>
    </row>
    <row r="39" ht="36.75" customHeight="1">
      <c r="J39" s="17"/>
    </row>
    <row r="40" ht="36.75" customHeight="1">
      <c r="J40" s="17"/>
    </row>
    <row r="41" ht="36.75" customHeight="1">
      <c r="J41" s="17"/>
    </row>
    <row r="42" ht="36.75" customHeight="1">
      <c r="J42" s="17"/>
    </row>
    <row r="43" ht="36.75" customHeight="1">
      <c r="J43" s="17"/>
    </row>
    <row r="44" ht="36.75" customHeight="1">
      <c r="J44" s="17"/>
    </row>
    <row r="45" ht="36.75" customHeight="1">
      <c r="J45" s="17"/>
    </row>
    <row r="46" ht="36.75" customHeight="1">
      <c r="J46" s="17"/>
    </row>
    <row r="47" ht="36.75" customHeight="1">
      <c r="J47" s="17"/>
    </row>
    <row r="48" ht="36.75" customHeight="1">
      <c r="J48" s="17"/>
    </row>
  </sheetData>
  <sheetProtection selectLockedCells="1" selectUnlockedCells="1"/>
  <mergeCells count="18">
    <mergeCell ref="A8:I8"/>
    <mergeCell ref="A11:I11"/>
    <mergeCell ref="A1:I1"/>
    <mergeCell ref="A2:I2"/>
    <mergeCell ref="A3:I3"/>
    <mergeCell ref="E5:E7"/>
    <mergeCell ref="H5:H7"/>
    <mergeCell ref="B5:B7"/>
    <mergeCell ref="A13:I13"/>
    <mergeCell ref="A5:A7"/>
    <mergeCell ref="C5:C7"/>
    <mergeCell ref="D5:D7"/>
    <mergeCell ref="A9:A10"/>
    <mergeCell ref="B9:B10"/>
    <mergeCell ref="C9:C10"/>
    <mergeCell ref="D9:D10"/>
    <mergeCell ref="E9:E10"/>
    <mergeCell ref="H9:H10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2016-09-23T12:13:00Z</cp:lastPrinted>
  <dcterms:created xsi:type="dcterms:W3CDTF">2015-02-23T14:18:13Z</dcterms:created>
  <dcterms:modified xsi:type="dcterms:W3CDTF">2018-10-02T12:02:31Z</dcterms:modified>
  <cp:category/>
  <cp:version/>
  <cp:contentType/>
  <cp:contentStatus/>
</cp:coreProperties>
</file>