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212" activeTab="0"/>
  </bookViews>
  <sheets>
    <sheet name="Março 2016" sheetId="1" r:id="rId1"/>
  </sheets>
  <definedNames>
    <definedName name="_xlnm.Print_Area" localSheetId="0">'Março 2016'!$A$1:$I$105</definedName>
    <definedName name="Excel_BuiltIn_Print_Titles_3">NA()</definedName>
    <definedName name="Excel_BuiltIn_Print_Titles_3_1">NA()</definedName>
    <definedName name="Excel_BuiltIn_Print_Titles_3_1_1">NA()</definedName>
    <definedName name="Excel_BuiltIn_Print_Titles_3_1_1_1">NA()</definedName>
    <definedName name="Excel_BuiltIn_Print_Titles_3_1_1_1_1">NA()</definedName>
    <definedName name="Excel_BuiltIn_Print_Titles_5">NA()</definedName>
    <definedName name="Excel_BuiltIn_Print_Titles_6">NA()</definedName>
    <definedName name="_xlnm.Print_Titles" localSheetId="0">'Março 2016'!$1:$4</definedName>
  </definedNames>
  <calcPr fullCalcOnLoad="1"/>
</workbook>
</file>

<file path=xl/sharedStrings.xml><?xml version="1.0" encoding="utf-8"?>
<sst xmlns="http://schemas.openxmlformats.org/spreadsheetml/2006/main" count="297" uniqueCount="237">
  <si>
    <t>REPASSES PÚBLICOS AO TERCEIRO SETOR</t>
  </si>
  <si>
    <t>ÓRGÃO CONCESSOR:  PREFEITURA DA ESTÂNCIA DE ATIBAIA</t>
  </si>
  <si>
    <t>ENTIDADE BENEFICIÁRIA/CNPJ</t>
  </si>
  <si>
    <t>ENDEREÇO ENTIDADE</t>
  </si>
  <si>
    <t>DATA</t>
  </si>
  <si>
    <t>VIGÊNCIA
ATÉ</t>
  </si>
  <si>
    <t>FONTE</t>
  </si>
  <si>
    <t>OBJETO</t>
  </si>
  <si>
    <t>ONG Brasil do Futuro – CNPJ 15.814.815/0001-81</t>
  </si>
  <si>
    <t>Estrada Tapuias, nº 550 – Jardim Estância Brasil, Atibaia/SP</t>
  </si>
  <si>
    <t>109/2014 – SADS Proc. 19.149/2014 e 1º T A</t>
  </si>
  <si>
    <t>Fraternidade Universal Projeto Curumim – CNPJ 00.938.214/0001-03</t>
  </si>
  <si>
    <t>Praça Antônio Scavone, s/nº – Caetetuba, Atibaia/SP</t>
  </si>
  <si>
    <t>Associação Espirita Beneficente  e Educacional Casa do Caminho  - CNPJ 86.790.268/0001-90</t>
  </si>
  <si>
    <t>Estrada dos Perines, 230 – Boa Vista – Atibaia/SP</t>
  </si>
  <si>
    <t>Associação de Serviços Assistenciais de Atibaia - ASA - CNPJ: 44.707.206/0001-21</t>
  </si>
  <si>
    <t>Avenida Carlos A C Pinto, 130, Centro - Atibaia/SP</t>
  </si>
  <si>
    <t>Fundação Grande Harmonia CNPJ: 05.158.273/0002-63</t>
  </si>
  <si>
    <t>Rua Esper Elias Zaca, 21, Casas Populares - Atibaia/SP</t>
  </si>
  <si>
    <t>Associação de Pais e Amigos dos Excepcionais de Atibaia – APAE             CNPJ 47.952.825/0001-70</t>
  </si>
  <si>
    <t>Instituto Social Educativo e Beneficente Novo Signo CNPJ 78.636.974/0009-00</t>
  </si>
  <si>
    <t>Atendimento de até 203 crianças na faixa etária de 02 a 04 anos de idade</t>
  </si>
  <si>
    <t>Associação Carmelitas de São José - CNPJ: 04.178.469/0001-76</t>
  </si>
  <si>
    <t>Atendimento de até 45 crianças na faixa etária de 02 a 03 anos e 11 meses de idade</t>
  </si>
  <si>
    <t>Associação de Mães Amigas das Crianças Tia Bia do Jardim Imperial - CNPJ 10.862.736/0001-22</t>
  </si>
  <si>
    <t>Espaço Crescer – Livre Criatividade CNPJ 04.226.574/0001-33</t>
  </si>
  <si>
    <t>Rua das Camélias, 520 – Chácara Fernão Dias, Atibaia/SP</t>
  </si>
  <si>
    <t>Associação dos Produtores de Morango e Hortifruti de Atibaia/Jarinu e Região – CNPJ 54.144.894/0001-12</t>
  </si>
  <si>
    <t>Estrada Municipal do Campo dos Aleixos, s/n - Campo dos Aleixos - Atibaia/SP</t>
  </si>
  <si>
    <t>Missão Evangélica Rohi M'Kadesh – CNPJ 03.440.315/0001-48</t>
  </si>
  <si>
    <t>Associação de Moradores e Amigos do Bairro do Tanque – CNPJ 04.792.846/0001-62</t>
  </si>
  <si>
    <t>Casulo – Centro de Desenvolvimento e Integração Social da Criança Perdoense. CNPJ 04.456.594/0002-81</t>
  </si>
  <si>
    <t>Executar o Projeto Flor de Lotus II, visando atendimento de até 60 crianças e adolescentes na faixa etária de 06 a 17 anos, pertencente a região do CRAS do Bairro do Portão</t>
  </si>
  <si>
    <t>Execução do Projeto Reviver, visando acolhimento imediato e emergencial de 50 indivíduos em situação de rua, de ambos os sexos</t>
  </si>
  <si>
    <t>Associação Espírita Beneficente e Educacional Casa do Caminho - CNPJ 86.790.268/0001-90</t>
  </si>
  <si>
    <t>Associação de Difusão Cultural de Atibaia – CNPJ 54.676.184/0001-33</t>
  </si>
  <si>
    <t>Rua Doutor Oswaldo Urioste, 41 – Centro – Atibaia/SP</t>
  </si>
  <si>
    <t>Associação dos Moradores e amigos do Jardim Maristela II - AMAM II</t>
  </si>
  <si>
    <t>Execução do Projeto Crescer com Livre Criatividade, contribuindo para o fortalecimento de vínculos familiares e sociais, com oficinas para crianças e adolescentes de 06 a 17 anos</t>
  </si>
  <si>
    <t>União dos Amigos dos Bairros do Itapetinga – UABI – CNPJ 00.983.589/001-95</t>
  </si>
  <si>
    <t>Execução do Projeto Semeando Arte - Equipe Volante, promovendo oficinas nas regiões abrangentes do CRAS, para 60 crianças e adolescentes de 06 a 17 anos</t>
  </si>
  <si>
    <t>Rua Sebastião Cesar, 118, Parque dos Coqueiros - Atibaia/SP</t>
  </si>
  <si>
    <t>Associação Paradesportistas de Atibaia – APA. - CNPJ 11.846.291/0001-50</t>
  </si>
  <si>
    <t>Associação Espírita Beneficente e Educacional Casa do Caminho – CNPJ 86.790.268/0001-90</t>
  </si>
  <si>
    <t>Mater Dei - CAM - Casa de Apoio à Menina - CNPJ 03.951.901/0001-57</t>
  </si>
  <si>
    <t>Praça João Paulo II, 65 – Atibaia Jardim – Atibaia/SP</t>
  </si>
  <si>
    <t>Associação Consciência Solidária – CNPJ 07.176.916/0001-46</t>
  </si>
  <si>
    <t>Rua Pedro Cunha, 88 – Vila Santista, Atibaia/SP</t>
  </si>
  <si>
    <t>Associação Hercio Teófilo de Jiu Jitsu – Atibaia – CNPJ 15.372.962/0001-49</t>
  </si>
  <si>
    <t>Associação Futebol Atibaia – CNPJ 14.751.299/0001-20</t>
  </si>
  <si>
    <t>Rua Casa Branca, 300 – Jardim Paulista, Atibaia/SP</t>
  </si>
  <si>
    <t>Associação Esportiva de Atibaia – CNPJ 06.117.184/0001-50</t>
  </si>
  <si>
    <t xml:space="preserve">Rua José Alvim, 42, sala 13, piso matriz – Centro – Atibaia/SP </t>
  </si>
  <si>
    <t>Associação de Basquete Atibaia – CNPJ 17.732.878/0001-14</t>
  </si>
  <si>
    <t>Grupo dos Amigos do Esporte e Cultura – CNPJ 12.439.794/0001-73</t>
  </si>
  <si>
    <t xml:space="preserve">Irmandade de Misericórdia de Atibaia – CNPJ 44.510.485/0001-39  </t>
  </si>
  <si>
    <t>Execução do Projeto Voleibol - 2015</t>
  </si>
  <si>
    <t>Lar São Vicente de Paulo CNPJ 54.344.775/0001-03</t>
  </si>
  <si>
    <t>Nº Convênio   -   Secretaria   -   Nº Processo</t>
  </si>
  <si>
    <t>001/2015 - FUNDEB - Processo: 36009/2015</t>
  </si>
  <si>
    <t>VALOR GLOBAL</t>
  </si>
  <si>
    <t>VALORES REPASSADOS DURANTE O EXERCÍCIO DE 2016</t>
  </si>
  <si>
    <t>002/2015 - FUNDEB - Processo: 36005/2015</t>
  </si>
  <si>
    <t>003/2015 - FUNDEB - Processo: 36021/2015</t>
  </si>
  <si>
    <t>004/2015 - FUNDEB - Processo: 36018/2015</t>
  </si>
  <si>
    <t>Praça Papa João Paulo, II, 25, Vila Nova Aclimação - Atibaia/SP</t>
  </si>
  <si>
    <t>005/2015 - FUNDEB - Processo: 36015/2015</t>
  </si>
  <si>
    <t>008/2015 - FUNDEB - Processo: 36003/2015</t>
  </si>
  <si>
    <t>006/2015 - FUNDEB Processo: 36013/2015</t>
  </si>
  <si>
    <t>009/2015 - FUNDEB - Processo: 36004/2015</t>
  </si>
  <si>
    <t>Associação dos Moradores dos Bairros Jardim São Felipe, Jardim Ciliar e Jardim Santo Antonio</t>
  </si>
  <si>
    <t>010/2015 - FUNDEB - Processo: 36008/2015</t>
  </si>
  <si>
    <t>011/2015 - FUNDEB - Processo: 36010/2015</t>
  </si>
  <si>
    <t>012/2015 - SADS - Processo: 33459/2015</t>
  </si>
  <si>
    <t>013/2015 - SADS - Processo: 33452/2015</t>
  </si>
  <si>
    <t>014/2015 - SADS - Processo: 33449/2015</t>
  </si>
  <si>
    <t>015/2015 - SADS - Processo: 33430/2015</t>
  </si>
  <si>
    <t>016/2015 - SADS - Processo: 33428/2015</t>
  </si>
  <si>
    <t>018/2015 - SADS - Processo: 33456/2015</t>
  </si>
  <si>
    <t>017/2015 - SADS - Processo: 33460/2015</t>
  </si>
  <si>
    <t>021/2015 - FUNDEB - Processo: 36012/2015</t>
  </si>
  <si>
    <t>Rua cinco, 300, Jardim Maristela II - Atibaia/SP</t>
  </si>
  <si>
    <t>022/2015 - SADS - Processo: 33461/2015</t>
  </si>
  <si>
    <t>024/2015 - Saúde - Processo: 41891/2015</t>
  </si>
  <si>
    <t>023/2015 - SADS - Processo: 33432/2015</t>
  </si>
  <si>
    <t>025/2015 - FUNDEB - Processo: 36006/2015</t>
  </si>
  <si>
    <t>026/2015 - SADS - Processo: 33431/2015</t>
  </si>
  <si>
    <t>027/2015 - SADS - Processo: 33436/2015</t>
  </si>
  <si>
    <t>028/2015 - SADS - Processo: 33446/2015</t>
  </si>
  <si>
    <t>AMICRI - Associação Amigos da Criança de Atibaia</t>
  </si>
  <si>
    <t>029/2015 - Esportes - Processo: 37101/2015</t>
  </si>
  <si>
    <t>032/2015 - SADS - Porcesso: 33442/2015</t>
  </si>
  <si>
    <t>030/2015 - SADS - Processo: 33453/2015</t>
  </si>
  <si>
    <t>033/2015 - SADS - Processo: 33440/2015</t>
  </si>
  <si>
    <t>034/2015 - FUNDEB - Processo: 36011/2015</t>
  </si>
  <si>
    <t>041/2015 - SADS - Processo: 33441/2015</t>
  </si>
  <si>
    <t>046/2015 - Esportes - Processo: 37121/2015</t>
  </si>
  <si>
    <t>Associação Paulo Alvim de Judô – Atibaia – APAJA - CNPJ 07.547.005/0001-88</t>
  </si>
  <si>
    <t>047/2015 - Esportes - Processo: 37104/2015</t>
  </si>
  <si>
    <t>048/2015 - Esportes - Processo: 35105/2015</t>
  </si>
  <si>
    <t>049/2015 - Esportes - Processo: 37111/2015</t>
  </si>
  <si>
    <t>050/2015 - Esportes - Processo: 37117/2015</t>
  </si>
  <si>
    <t>052/2015 - Esportes - Processo: 37113/2015</t>
  </si>
  <si>
    <t>055/2015 - Esportes - Processo: 38470/2015</t>
  </si>
  <si>
    <t>062/2015 - Esportes - Processo: 37125/2015</t>
  </si>
  <si>
    <t>065/2015 - Esportes - Processo: 37110/2015</t>
  </si>
  <si>
    <t>066/2015 - Gabinete - Processo: 12288/2015</t>
  </si>
  <si>
    <t>069/2015 - SADS - Processo: 33457/2015</t>
  </si>
  <si>
    <t>079/2015 - Saúde - Processo: 34218/2015</t>
  </si>
  <si>
    <t>080/2015 - SADS - Processo: 34042/2015</t>
  </si>
  <si>
    <t>001/2016 - Esportes - Processo: 37106/2015</t>
  </si>
  <si>
    <t>Associação Esportiva de Atibaia - AEA – CNPJ 06.117.184/0001-50</t>
  </si>
  <si>
    <t>002/2016 - Esportes - Processo: 37109/2015</t>
  </si>
  <si>
    <t>003/2016 - Cultura - Processo: 40.142/2015</t>
  </si>
  <si>
    <t>004/2016 - FUNDEB - Processo: 36016/2015</t>
  </si>
  <si>
    <t>005/2016 - Esportes - Processo: 37115/2015</t>
  </si>
  <si>
    <t>Associação Futebol Atibaia - AFA – CNPJ 14.751.299/0001-20</t>
  </si>
  <si>
    <t>006/2016 - C. Mulher - Processo: 40932/2015</t>
  </si>
  <si>
    <t>007/2016 - FUNDEB - Processo: 41199/2015</t>
  </si>
  <si>
    <t>008/2016 - FUNDEB - Processo: 41192/2015</t>
  </si>
  <si>
    <t>009/2016 - FUNDEB - Processo: 41189/2015</t>
  </si>
  <si>
    <t>010/2016 - FUNDEB - Processo: 41188/2015</t>
  </si>
  <si>
    <t>011/2016 - FUNDEB - Processo: 41193/2015</t>
  </si>
  <si>
    <t>012/2016 - FUNDEB - Processo: 41194/2015</t>
  </si>
  <si>
    <t>013/2016 - FUNDEB - Processo: 41196/2015</t>
  </si>
  <si>
    <r>
      <t xml:space="preserve">014/2016 - </t>
    </r>
    <r>
      <rPr>
        <sz val="8"/>
        <rFont val="Arial"/>
        <family val="2"/>
      </rPr>
      <t>F. C. Desemp.</t>
    </r>
    <r>
      <rPr>
        <sz val="9"/>
        <rFont val="Arial"/>
        <family val="2"/>
      </rPr>
      <t xml:space="preserve"> - Processo: 41768/2015</t>
    </r>
  </si>
  <si>
    <r>
      <t xml:space="preserve">015/2016 - </t>
    </r>
    <r>
      <rPr>
        <sz val="8"/>
        <rFont val="Arial"/>
        <family val="2"/>
      </rPr>
      <t>F. C. Desemp.</t>
    </r>
    <r>
      <rPr>
        <sz val="9"/>
        <rFont val="Arial"/>
        <family val="2"/>
      </rPr>
      <t xml:space="preserve"> - Processo: 41766/2015</t>
    </r>
  </si>
  <si>
    <r>
      <t xml:space="preserve">016/2016 - </t>
    </r>
    <r>
      <rPr>
        <sz val="8"/>
        <rFont val="Arial"/>
        <family val="2"/>
      </rPr>
      <t>F. C. Desemp.</t>
    </r>
    <r>
      <rPr>
        <sz val="9"/>
        <rFont val="Arial"/>
        <family val="2"/>
      </rPr>
      <t xml:space="preserve"> - Processo: 42425/2015</t>
    </r>
  </si>
  <si>
    <r>
      <t xml:space="preserve">017/2016 - </t>
    </r>
    <r>
      <rPr>
        <sz val="8"/>
        <rFont val="Arial"/>
        <family val="2"/>
      </rPr>
      <t>F. C. Desemp.</t>
    </r>
    <r>
      <rPr>
        <sz val="9"/>
        <rFont val="Arial"/>
        <family val="2"/>
      </rPr>
      <t xml:space="preserve"> - Processo: 41765/2015</t>
    </r>
  </si>
  <si>
    <t>018/2016 - C. do Idoso - Processo: 125/2016</t>
  </si>
  <si>
    <t>019/2016 - Cultura - Processo: 2451/2016</t>
  </si>
  <si>
    <t>020/2016 - Cultura - Processo: 2455/2016</t>
  </si>
  <si>
    <t>021/2016 - FUNDEB - Processo: 38214/2015</t>
  </si>
  <si>
    <t>Atendimento de até 140 crianças na faixa etária de 03 meses a 03 anos completos em período integral</t>
  </si>
  <si>
    <t>Atendimento de até 60 crianças na faixa etária de 02 a 03 anos</t>
  </si>
  <si>
    <t>Atendimento de até 145 educando na faixa etária de 01 a 02 anos na educação precoce, de 03 a 05 anos na educação infantil, de 06 a 29 anos no ensino fundamental atravé do programa Educação Especial</t>
  </si>
  <si>
    <t>Atendimento de até 30 crianças na faixa etária de 01 ano e 06 meses a 03 anos de idade</t>
  </si>
  <si>
    <t>Atendimento de até 30 crianças na faixa etária de 01 ano e 08 meses a 03 anos, 11 meses e 29 dias</t>
  </si>
  <si>
    <t>Atendimento de até 32 crianças na faixa etária de 01 ano e 08 meses a 03 anos de idade</t>
  </si>
  <si>
    <t>Atendimento de até 30 crianças na faixa etária de 01 ano e 08 meses a 03 anos de idade</t>
  </si>
  <si>
    <t>Atendimento de até 80 crianças, sendo 30 bebês de 06 meses a 01 ano e 11 meses, e 50 crianças de 02 anos a 03 anos completos</t>
  </si>
  <si>
    <t>Execução do Projeto República do Acolher, que visa acolher 12 jovens na faixa etária de 18 a 21 anos</t>
  </si>
  <si>
    <t>Execução do Projeto Arte e Esperança, visando promover encontros organizados em oficinas sócioeducativos com pessoas em situação de rua</t>
  </si>
  <si>
    <t>Executar o Projeto Flor de Lotus I, visando atendimento de até 60 crianças e adolescentes na faixa etária de 06 a 17 anos, pertencente a região do CRAS do Bairro Jardim Imperial</t>
  </si>
  <si>
    <t>Execução do Projeto Ninho de Luz, visando acolhimento institucional de 20 crianças e adolescentes na faixa etária de 0 a 17 anos, 11 meses e 29 dias de ambos os sexos</t>
  </si>
  <si>
    <t>Execução do Projeto Casulo Acolher, visando acolhimento de 20 crianças e adolescentes, com faixa etária de 0 a 17 anos, 11 meses e 29 dias de ambos os sexos</t>
  </si>
  <si>
    <t>Atendimento de até 35 crianças na faixa etária de 02 a 03 anos de idade</t>
  </si>
  <si>
    <t>Execução do Projeto Residência Inclusiva "Família do Bem", visando acolher jovens e adultos com deficiência física, intelectual ou sensorial de ambos os sexos</t>
  </si>
  <si>
    <t>Execução do Programa Habilitar e Reabilitar para Incluir, visando atendimento ambulatorial para crianças, jovens e adolescentes com deficiência intelectual e/ou múltipla</t>
  </si>
  <si>
    <t>Atendimento de até 100 crianças, sendo 30 bebês de 06 meses a 01 ano e 11 meses, e 70 crianças de 02 a 05 anos e 11 meses</t>
  </si>
  <si>
    <t>Execução do Projeto Crescer em Família, visando complementar as ações da família</t>
  </si>
  <si>
    <t>Execução do Projeto de Atenção Psicossocial à criança a ao adolescente vítima de violência física, psicológica e negligência</t>
  </si>
  <si>
    <t>Execução do Projeto Natação na Escola</t>
  </si>
  <si>
    <t>Executar o Projeto Casulo Ninho de Estrelas, que visa o acolhimento institucional de 20 crianças e adolescentes com faixa estária de 0 a 17 anos, 11 meses e 29 dias de ambos os sexos</t>
  </si>
  <si>
    <t>Executar o Projeto Arte da Convivência, promevendo convivência de 30 pessoas com deficiência intelectual e/ou múltipla com idade superior a 30 anos</t>
  </si>
  <si>
    <t>Executar o Projeto Orgulho de Ser, Prazer em Conviver, visando proporcionar ações de fortalecimento de vínculos familiares por meio de oficinas de convivio</t>
  </si>
  <si>
    <t>Atendimento de até 50 crianças ma faixa estária de 01 ano e 06 meses a 06 anos completos</t>
  </si>
  <si>
    <t>Execução do Projeto Ponto de Luz, visando oferecer oficinas sócioeducativas para crianças e adolescentes de 06 a 17 anos</t>
  </si>
  <si>
    <t>Execução do Projeto Judô Sócioeducativo nos bairros mais afastados da cidade, atendendo alunos da rede municipal</t>
  </si>
  <si>
    <t>Execução do Projeto Atletismo e Natação, visando a oportunizar a prática de modalidades esportivas de natação e atletismo para pessoas com deficiência física, visual e intelectual do município de Atibaia</t>
  </si>
  <si>
    <t>Execução do Projeto Jiu-Jitsu para todos</t>
  </si>
  <si>
    <t>Execução do Projeto Gigante, que visa difundir a capoeira nos bairros de Atibaia</t>
  </si>
  <si>
    <t>Execução do Projeto Cidadão Campeão, que visa difundir o Taekwondo nos bairros de Atibaia</t>
  </si>
  <si>
    <t>Execução do Projeto Celeiro de Craques, visando difundir a prática de futebol e futsal nos bairros de Atibaia</t>
  </si>
  <si>
    <t>Execução do Projeto ABC para o Futuro, promovendo o desenvolvimento e a integração da criança, adolescente e jovem em nossa comunidade</t>
  </si>
  <si>
    <t>Execução do Projeto Movimento II, visando continuar a ampliar as oportunidades das práticas esportivas para criança</t>
  </si>
  <si>
    <t>Executar o Projeto Criações, promovendo quatro oficinas sócioeducativas, prevenindo a ocorrência de situações de risco social</t>
  </si>
  <si>
    <t>Acolhimento institucional ao idoso</t>
  </si>
  <si>
    <t>Operacionalização e execução das atividades e serviços de saúde no Hospital e Maternidade São José e da UPA - Unidade de Pronto Atendimento II 24 horas no Jardim Cerejeiras</t>
  </si>
  <si>
    <t>Execução do Projeto Estação Criança, visando o Serviço de Proteção Social Básica e o atendimento integral à família</t>
  </si>
  <si>
    <t>Execução do Projeto Ginástica Rìtmica 2016, visando oferecer condições para o desenvolvimento da modalidade ginástica rítima junto a 450 crianças, adolescentes, jovens e adultos do sexo feminino</t>
  </si>
  <si>
    <t>Execução do Projeto Handebol 2016, que visa atender cerca de 450 participantes (crianças, jovens e adolescentes) de ambos os sexos</t>
  </si>
  <si>
    <t>Execução do Projeto Educando com Música e Cidadania/2016</t>
  </si>
  <si>
    <t>Execução do Projeto Escola de Esportes, visando proporcionar atividades sócioeducativas e eventos relacionados as diversas modalidades</t>
  </si>
  <si>
    <t>Execução do Projeto Iluminar, visando a ruptura do ciclo da violência e a construção da cidadania, por meio de ações globais e de atendimento interdisciplinar, oferecido no Centro de Referência da Mulher</t>
  </si>
  <si>
    <t>Execução do Projeto Melhorias da Educação, visando atendimento de até 500 alunos da escola EMEF Prefeito Gilberto Santana em período de contra turno escolar</t>
  </si>
  <si>
    <t>Execução do Projeto Melhorias da Educação, visando o atendimento de até 110 alunos da escola EMEIF Pedro de Alcântara dos Santos Silva, no período de contra turno escolar</t>
  </si>
  <si>
    <t>Execução do Projeto Melhorias da Educação, através de oficinas educ. no período de contra turno escolar, que visa um fortalec. da aprendiz., para alunos do 1º ao 5º ano, na faixa etária de 06 a 11 anos na EMEF Prof. Terezinha Sirera</t>
  </si>
  <si>
    <t>Execução do Projeto Melhorias da Educação através de oficinas educ., no período de contra turno escolar, que visa o fortalec. da aprendiz. para alunos do 1º ao 5º ano, na faixa etária de 06 a 11 anos da EMEF Walter Ingrácia de Oliveira</t>
  </si>
  <si>
    <t>Execução do Projeto Melhorias da Educação através de oficinas educ., no período de contra turno escolar, que visa o fortalec. da aprendiz. para alunos do 1º ao 5º ano, na faixa etária de 06 a 11 anos da EMEF Padre Armando Tamassia</t>
  </si>
  <si>
    <t>Execução do Projeto Melhorias da Educação através de oficinas educ., no período de contra turno escolar, que visa o fortalec. da aprendiz. para alunos do 1º ao 5º ano, na faixa etária de 06 a 11 anos da EMEF Waldemar Bastos Buhler</t>
  </si>
  <si>
    <t>Execução do Projeto Vem Ser, visando o atendimento de 1.000 alunos da rede municipal de ensino das escolas EMEF Eva Córdulla Auer Valejo, EMEIF Rozires Maria Andreucci Estopa, EMEF Educador Paulo Freire, no contra turno</t>
  </si>
  <si>
    <t>Execução do Projeto Educando com Arte, visando o atendimento de até 90 alunos da escola EMEF Professora Walda Paolinetti Lozasso em período de contra turno escolar</t>
  </si>
  <si>
    <t>Execução do Programa Luz do Caminho, que visa proporcionar aos jovens de 14 a 18 anos incompletos a oportunidade de preparação para o trabalho, com foco no desenvolvimento da cidadania e a valorização do indivíduo, desenvolvendo fomarção multidisciplinar, preparando para a inclusão produtiva e no exercício de seu papel como cidadão</t>
  </si>
  <si>
    <t>Execução do Projeto Jovem Cidadão que visa proporcionar aos jovens com idade entre 14 e 18 anos a oportunidade de prepração e inserção formal no mundo do trabalho</t>
  </si>
  <si>
    <t>Execução do Programa Capacitação 2016, que visa oferecer cursos e oficinas com foco em inserção produtiva, acesso ao mercado de trabalho e geração de renda</t>
  </si>
  <si>
    <t>Execução do Projeto Escola da Beleza, que visa oferecer atividades e serviços para capacitação e quallificação, com a finalidade de inclusão no mercado de trabalho e geração de renda</t>
  </si>
  <si>
    <t>Execução do Projeto Melhor Idade, visando promover oficinas culturais para as pessoas da 3ª idade</t>
  </si>
  <si>
    <t>Realização de oficinas de papietagem de papel marche, para construção de bonecos gigantes e restauro dos já existentes, garantindo a multiplicação e continuidade da técnica</t>
  </si>
  <si>
    <t>Execução do Programa Oficinas de Comunidade nos bairros do Centro, Iara/Rio Acima, Maracanã, Portão, Itapetinga, Laranjal, Guaxinduva, Caetetuba, Cachoeira e Alvinópolis</t>
  </si>
  <si>
    <t>Atendimento de até 25 crianças na faixa etária de 01 ano e 06 meses a 03 anos , 11 meses e 29 dias</t>
  </si>
  <si>
    <t>Estrada Juca Sanches, S/N, Km 11, Bairro da Boa Vista  – Atibaia/SP</t>
  </si>
  <si>
    <t>Associação Centro Comunitário do Bairro do Boa Vista – CNPJ 51.867.240/0001-29</t>
  </si>
  <si>
    <t>Associação dos Pais e Amigos da Fanfarra Munic. de Atibaia – CNPJ 07.712.462/0001-80</t>
  </si>
  <si>
    <t>Av Joviano Alvim, 1322, Atibaia Jardim – Atibaia/SP</t>
  </si>
  <si>
    <t>Rod. Fernão Dias, km 51, Bairro do Portão - Atibaia/SP</t>
  </si>
  <si>
    <t>Rua Cristiano Krisberi, 173, Jardim Paraíso – Bairro do Tanque – Atibaia/SP</t>
  </si>
  <si>
    <t>Avenida São João, 557, Centro - Atibaia/SP</t>
  </si>
  <si>
    <t>Rua Avelino Antonio de Campos, 225, Bairro Caetetuba - Atibaia/SP</t>
  </si>
  <si>
    <t>Rua Tóquio, 146, Jardim Imperial - Atibaia/SP</t>
  </si>
  <si>
    <t>Rua Anna  Mathias Vairo, s/n, Jardim São Felipe – Atibaia/SP</t>
  </si>
  <si>
    <t>Avenida Prefeito Antonio Julio Toledo Garcia Lopes, 454, Jardim Cerejeiras - Atibaia/SP</t>
  </si>
  <si>
    <t>Estrada Tapuias, 550, Jardim Estância Brasil - Atibaia/SP</t>
  </si>
  <si>
    <t>Rua das Camélias, 520, Chácara Fernão Dias, Atibaia/SP</t>
  </si>
  <si>
    <t>Rua das Camélias, 520, Chácara Fernão Dias - Atibaia/SP</t>
  </si>
  <si>
    <t>Estrada dos Perines, 230, Boa Vista - Atibaia/SP</t>
  </si>
  <si>
    <t xml:space="preserve">Avenida Santana, 2.267, Itapetinga - Atibaia/SP </t>
  </si>
  <si>
    <t>Rua das Camélias, 520 , Chácara Fernão Dias - Atibaia/SP</t>
  </si>
  <si>
    <t>Rua Riachuelo, 124, Jardim Imperial - Atibaia/SP</t>
  </si>
  <si>
    <t>Praça João Paulo II, 65, Atibaia Jardim - Atibaia/SP</t>
  </si>
  <si>
    <t>Rua Cristiano Krisberi, 173, Jardim Paraíso, Bairro do Tanque - Atibaia/SP</t>
  </si>
  <si>
    <t>Avenida Clóvis Soares, 625, Alvinópolis - Atibaia/SP</t>
  </si>
  <si>
    <t>Rua Itália, 209 - Atibaia/SP</t>
  </si>
  <si>
    <t>Rua Casa Branca, 300, Jardim Paulista - Atibaia/SP</t>
  </si>
  <si>
    <t xml:space="preserve">Rua Bento Marcondes Escobar, 190, Jardim Tapajós - Atibaia/SP </t>
  </si>
  <si>
    <t>Rua Cap. João Batista da Silveira Pinto, 27, Jardim Paulista - Atibaia/SP</t>
  </si>
  <si>
    <t xml:space="preserve">Rua Guerino Barca, 157,  Morumbi - Atibaia/SP </t>
  </si>
  <si>
    <t>Rua São Miguel, 480, Centro - Piracaia/SP</t>
  </si>
  <si>
    <t xml:space="preserve">Praça Dr. Miguel Vairo s/nº, Centro - Atibaia/SP  </t>
  </si>
  <si>
    <t>022/2016 - Processo: 5420/2016</t>
  </si>
  <si>
    <t>Disponibilização de Equipamentos  (Tratores e Implementos Agrícolas).</t>
  </si>
  <si>
    <t>023/2016 - Cidadania Processo: 3899/2016</t>
  </si>
  <si>
    <t>Execução do projeto "Dança de Salão", visando oferecer oficinas culturais, proporcionando bem estar atraves de expressão corporal, utilizando vários ritmos da dança de salão, integrando a comunidade c om 05 (cinco) centros comunitários.</t>
  </si>
  <si>
    <t>Atibaia, 31 de Março de 2016</t>
  </si>
  <si>
    <t>024/2016 - Saúde - Processo: 8671/2016</t>
  </si>
  <si>
    <t>VALOR REPASSADO NO EXERCÍCIO ATÉ 31/03/2016</t>
  </si>
  <si>
    <t>Organização Não Governamental de Abrigo, Proteção, Auxílio e Tratamento de Animais em Sofrimento CNPJ: 17.663.161/0001-68</t>
  </si>
  <si>
    <t>026/2016 - Cultura - Processo: 42592/2015</t>
  </si>
  <si>
    <t>025/2016 - Def. Animal - Processo: 5635/2016</t>
  </si>
  <si>
    <t>Instituto de Arte e Cultura Garatuja CNPJ: 07.166.402/000-00</t>
  </si>
  <si>
    <t>Rua Esmeraldo Tarquino, 346 - Atibaia/SP</t>
  </si>
  <si>
    <t>Estrada Velha de Bragança Paulista - Atibaia/SP</t>
  </si>
  <si>
    <t>Execução do Programa “APAE SAÚDE MENTAL”,  promovendo a estimulação precoce de 20 bebês entre 0 a 2 anos e 11 meses, a fim de prevenir, minimizar e tratar déficits neuropsicomotores e cognitivos</t>
  </si>
  <si>
    <t>Abrigo, tratamento e adoção de animais resgatados</t>
  </si>
  <si>
    <t>Execução do Projeto As Linguagens da Dança, visando o desenvolvimento continuado da dança e a criação do Corpo Municipal de Dança de Atibaia</t>
  </si>
  <si>
    <t xml:space="preserve">   Nota de Correção: Houve correção do valor total repassado na Fonte 01 e  na Fonte 02 do convênio da Irmandade (079/2015) </t>
  </si>
  <si>
    <t xml:space="preserve">   Nota de Correção: Houve correção no  lançamento dos valores repassados para o convênio da Associação Difusão Cultural, no mês de Março</t>
  </si>
</sst>
</file>

<file path=xl/styles.xml><?xml version="1.0" encoding="utf-8"?>
<styleSheet xmlns="http://schemas.openxmlformats.org/spreadsheetml/2006/main">
  <numFmts count="2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R$-416]\ #,##0.00;[Red]\-[$R$-416]\ #,##0.00"/>
    <numFmt numFmtId="173" formatCode="dd/mm/yy"/>
    <numFmt numFmtId="174" formatCode="#,###.00"/>
    <numFmt numFmtId="175" formatCode="#,###.00;[Red]\-#,###.00"/>
    <numFmt numFmtId="176" formatCode="00"/>
  </numFmts>
  <fonts count="25">
    <font>
      <sz val="10"/>
      <name val="Arial"/>
      <family val="2"/>
    </font>
    <font>
      <b/>
      <sz val="10"/>
      <name val="Arial"/>
      <family val="2"/>
    </font>
    <font>
      <sz val="9"/>
      <name val="Arial"/>
      <family val="2"/>
    </font>
    <font>
      <sz val="8"/>
      <name val="Arial"/>
      <family val="2"/>
    </font>
    <font>
      <b/>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9"/>
      <color indexed="9"/>
      <name val="Arial"/>
      <family val="2"/>
    </font>
    <font>
      <b/>
      <sz val="14"/>
      <color indexed="21"/>
      <name val="Arial"/>
      <family val="2"/>
    </font>
    <font>
      <b/>
      <i/>
      <sz val="9"/>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ck">
        <color indexed="9"/>
      </left>
      <right style="thin">
        <color indexed="9"/>
      </right>
      <top style="thick">
        <color indexed="9"/>
      </top>
      <bottom style="thick">
        <color indexed="9"/>
      </bottom>
    </border>
    <border>
      <left style="thin">
        <color indexed="9"/>
      </left>
      <right style="thin">
        <color indexed="9"/>
      </right>
      <top style="thick">
        <color indexed="9"/>
      </top>
      <bottom style="thick">
        <color indexed="9"/>
      </bottom>
    </border>
    <border>
      <left style="thin">
        <color indexed="9"/>
      </left>
      <right style="thick">
        <color indexed="9"/>
      </right>
      <top style="thick">
        <color indexed="9"/>
      </top>
      <bottom style="thick">
        <color indexed="9"/>
      </bottom>
    </border>
    <border>
      <left style="thick">
        <color indexed="9"/>
      </left>
      <right style="thin">
        <color indexed="9"/>
      </right>
      <top style="thick">
        <color indexed="9"/>
      </top>
      <bottom style="thin">
        <color indexed="9"/>
      </bottom>
    </border>
    <border>
      <left style="thin">
        <color indexed="9"/>
      </left>
      <right style="thin">
        <color indexed="9"/>
      </right>
      <top style="thick">
        <color indexed="9"/>
      </top>
      <bottom style="thin">
        <color indexed="9"/>
      </bottom>
    </border>
    <border>
      <left style="thin">
        <color indexed="9"/>
      </left>
      <right style="thick">
        <color indexed="9"/>
      </right>
      <top style="thick">
        <color indexed="9"/>
      </top>
      <bottom style="thin">
        <color indexed="9"/>
      </bottom>
    </border>
    <border>
      <left style="thin">
        <color indexed="9"/>
      </left>
      <right style="thick">
        <color indexed="9"/>
      </right>
      <top style="thin">
        <color indexed="9"/>
      </top>
      <bottom style="thin">
        <color indexed="9"/>
      </bottom>
    </border>
    <border>
      <left style="thick">
        <color indexed="9"/>
      </left>
      <right style="thin">
        <color indexed="9"/>
      </right>
      <top style="thin">
        <color indexed="9"/>
      </top>
      <bottom style="thick">
        <color indexed="9"/>
      </bottom>
    </border>
    <border>
      <left style="thin">
        <color indexed="9"/>
      </left>
      <right style="thin">
        <color indexed="9"/>
      </right>
      <top style="thin">
        <color indexed="9"/>
      </top>
      <bottom style="thick">
        <color indexed="9"/>
      </bottom>
    </border>
    <border>
      <left style="thin">
        <color indexed="9"/>
      </left>
      <right style="thick">
        <color indexed="9"/>
      </right>
      <top style="thin">
        <color indexed="9"/>
      </top>
      <bottom style="thick">
        <color indexed="9"/>
      </bottom>
    </border>
    <border>
      <left style="thin">
        <color indexed="9"/>
      </left>
      <right style="thin">
        <color indexed="9"/>
      </right>
      <top style="thin">
        <color indexed="9"/>
      </top>
      <bottom style="thin">
        <color indexed="9"/>
      </bottom>
    </border>
    <border>
      <left style="thick">
        <color indexed="9"/>
      </left>
      <right style="thick">
        <color indexed="9"/>
      </right>
      <top>
        <color indexed="63"/>
      </top>
      <bottom style="thick">
        <color indexed="9"/>
      </bottom>
    </border>
    <border>
      <left style="thick">
        <color indexed="9"/>
      </left>
      <right style="thin">
        <color indexed="9"/>
      </right>
      <top style="thin">
        <color indexed="9"/>
      </top>
      <bottom style="thin">
        <color indexed="9"/>
      </bottom>
    </border>
    <border>
      <left>
        <color indexed="63"/>
      </left>
      <right>
        <color indexed="63"/>
      </right>
      <top>
        <color indexed="63"/>
      </top>
      <bottom style="thick">
        <color indexed="9"/>
      </bottom>
    </border>
    <border>
      <left style="thick">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ck">
        <color indexed="9"/>
      </right>
      <top style="thin">
        <color indexed="9"/>
      </top>
      <bottom style="thin">
        <color indexed="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4" borderId="0" applyNumberFormat="0" applyBorder="0" applyAlignment="0" applyProtection="0"/>
    <xf numFmtId="0" fontId="8" fillId="16" borderId="1" applyNumberFormat="0" applyAlignment="0" applyProtection="0"/>
    <xf numFmtId="0" fontId="9" fillId="17" borderId="2" applyNumberFormat="0" applyAlignment="0" applyProtection="0"/>
    <xf numFmtId="0" fontId="10" fillId="0" borderId="3" applyNumberFormat="0" applyFill="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1" fillId="7" borderId="1" applyNumberFormat="0" applyAlignment="0" applyProtection="0"/>
    <xf numFmtId="0" fontId="12" fillId="3" borderId="0" applyNumberFormat="0" applyBorder="0" applyAlignment="0" applyProtection="0"/>
    <xf numFmtId="170" fontId="0" fillId="0" borderId="0" applyFill="0" applyBorder="0" applyAlignment="0" applyProtection="0"/>
    <xf numFmtId="168" fontId="0" fillId="0" borderId="0" applyFill="0" applyBorder="0" applyAlignment="0" applyProtection="0"/>
    <xf numFmtId="0" fontId="13" fillId="22" borderId="0" applyNumberFormat="0" applyBorder="0" applyAlignment="0" applyProtection="0"/>
    <xf numFmtId="0" fontId="0" fillId="23" borderId="4" applyNumberFormat="0" applyFont="0" applyAlignment="0" applyProtection="0"/>
    <xf numFmtId="9" fontId="0" fillId="0" borderId="0" applyFill="0" applyBorder="0" applyAlignment="0" applyProtection="0"/>
    <xf numFmtId="0" fontId="14" fillId="16" borderId="5" applyNumberFormat="0" applyAlignment="0" applyProtection="0"/>
    <xf numFmtId="171" fontId="0" fillId="0" borderId="0" applyFill="0" applyBorder="0" applyAlignment="0" applyProtection="0"/>
    <xf numFmtId="169" fontId="0" fillId="0" borderId="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0" borderId="7" applyNumberFormat="0" applyFill="0" applyAlignment="0" applyProtection="0"/>
    <xf numFmtId="0" fontId="20" fillId="0" borderId="8" applyNumberFormat="0" applyFill="0" applyAlignment="0" applyProtection="0"/>
    <xf numFmtId="0" fontId="20" fillId="0" borderId="0" applyNumberFormat="0" applyFill="0" applyBorder="0" applyAlignment="0" applyProtection="0"/>
    <xf numFmtId="0" fontId="21" fillId="0" borderId="9" applyNumberFormat="0" applyFill="0" applyAlignment="0" applyProtection="0"/>
  </cellStyleXfs>
  <cellXfs count="50">
    <xf numFmtId="0" fontId="0" fillId="0" borderId="0" xfId="0" applyAlignment="1">
      <alignment/>
    </xf>
    <xf numFmtId="0" fontId="0" fillId="0" borderId="0" xfId="0" applyAlignment="1">
      <alignment horizontal="center"/>
    </xf>
    <xf numFmtId="4" fontId="0" fillId="0" borderId="0" xfId="0" applyNumberFormat="1" applyFont="1" applyAlignment="1">
      <alignment horizontal="center"/>
    </xf>
    <xf numFmtId="0" fontId="0" fillId="0" borderId="0" xfId="0" applyBorder="1" applyAlignment="1">
      <alignment/>
    </xf>
    <xf numFmtId="0" fontId="22" fillId="14" borderId="10" xfId="0" applyFont="1" applyFill="1" applyBorder="1" applyAlignment="1">
      <alignment horizontal="center" vertical="center" wrapText="1"/>
    </xf>
    <xf numFmtId="0" fontId="22" fillId="14" borderId="11" xfId="0" applyFont="1" applyFill="1" applyBorder="1" applyAlignment="1">
      <alignment horizontal="center" vertical="center" wrapText="1"/>
    </xf>
    <xf numFmtId="0" fontId="22" fillId="14" borderId="12" xfId="0" applyFont="1" applyFill="1" applyBorder="1" applyAlignment="1">
      <alignment horizontal="center" vertical="center" wrapText="1"/>
    </xf>
    <xf numFmtId="0" fontId="2" fillId="24" borderId="13" xfId="0" applyFont="1" applyFill="1" applyBorder="1" applyAlignment="1">
      <alignment horizontal="left" vertical="center" wrapText="1" indent="1"/>
    </xf>
    <xf numFmtId="0" fontId="2" fillId="0" borderId="14" xfId="0" applyFont="1" applyBorder="1" applyAlignment="1">
      <alignment horizontal="left" vertical="center" wrapText="1" indent="1"/>
    </xf>
    <xf numFmtId="171" fontId="2" fillId="24" borderId="14" xfId="0" applyNumberFormat="1" applyFont="1" applyFill="1" applyBorder="1" applyAlignment="1">
      <alignment horizontal="center" vertical="center"/>
    </xf>
    <xf numFmtId="0" fontId="3" fillId="24" borderId="14" xfId="0" applyFont="1" applyFill="1" applyBorder="1" applyAlignment="1">
      <alignment horizontal="justify" vertical="center" wrapText="1"/>
    </xf>
    <xf numFmtId="171" fontId="2" fillId="24" borderId="15" xfId="0" applyNumberFormat="1" applyFont="1" applyFill="1" applyBorder="1" applyAlignment="1">
      <alignment horizontal="center" vertical="center"/>
    </xf>
    <xf numFmtId="171" fontId="2" fillId="24" borderId="16" xfId="0" applyNumberFormat="1" applyFont="1" applyFill="1" applyBorder="1" applyAlignment="1">
      <alignment horizontal="center" vertical="center"/>
    </xf>
    <xf numFmtId="0" fontId="2" fillId="24" borderId="17" xfId="0" applyFont="1" applyFill="1" applyBorder="1" applyAlignment="1">
      <alignment horizontal="left" vertical="center" wrapText="1" indent="1"/>
    </xf>
    <xf numFmtId="171" fontId="2" fillId="24" borderId="18" xfId="0" applyNumberFormat="1" applyFont="1" applyFill="1" applyBorder="1" applyAlignment="1">
      <alignment horizontal="center" vertical="center"/>
    </xf>
    <xf numFmtId="0" fontId="3" fillId="24" borderId="18" xfId="0" applyFont="1" applyFill="1" applyBorder="1" applyAlignment="1">
      <alignment horizontal="justify" vertical="center" wrapText="1"/>
    </xf>
    <xf numFmtId="171" fontId="2" fillId="24" borderId="19" xfId="0" applyNumberFormat="1" applyFont="1" applyFill="1" applyBorder="1" applyAlignment="1">
      <alignment horizontal="center" vertical="center"/>
    </xf>
    <xf numFmtId="176" fontId="2" fillId="24" borderId="14" xfId="0" applyNumberFormat="1" applyFont="1" applyFill="1" applyBorder="1" applyAlignment="1">
      <alignment horizontal="center" vertical="center" wrapText="1"/>
    </xf>
    <xf numFmtId="176" fontId="2" fillId="24" borderId="20" xfId="0" applyNumberFormat="1" applyFont="1" applyFill="1" applyBorder="1" applyAlignment="1">
      <alignment horizontal="center" vertical="center" wrapText="1"/>
    </xf>
    <xf numFmtId="176" fontId="2" fillId="24" borderId="18" xfId="0" applyNumberFormat="1" applyFont="1" applyFill="1" applyBorder="1" applyAlignment="1">
      <alignment horizontal="center" vertical="center" wrapText="1"/>
    </xf>
    <xf numFmtId="14" fontId="3" fillId="24" borderId="14" xfId="0" applyNumberFormat="1" applyFont="1" applyFill="1" applyBorder="1" applyAlignment="1">
      <alignment horizontal="center" vertical="center" wrapText="1"/>
    </xf>
    <xf numFmtId="14" fontId="3" fillId="24" borderId="18" xfId="0" applyNumberFormat="1" applyFont="1" applyFill="1" applyBorder="1" applyAlignment="1">
      <alignment horizontal="center" vertical="center" wrapText="1"/>
    </xf>
    <xf numFmtId="176" fontId="22" fillId="14" borderId="11" xfId="0" applyNumberFormat="1" applyFont="1" applyFill="1" applyBorder="1" applyAlignment="1">
      <alignment horizontal="center" vertical="center" wrapText="1"/>
    </xf>
    <xf numFmtId="176" fontId="0" fillId="0" borderId="0" xfId="0" applyNumberFormat="1" applyAlignment="1">
      <alignment horizontal="justify"/>
    </xf>
    <xf numFmtId="171" fontId="2" fillId="24" borderId="20" xfId="0" applyNumberFormat="1" applyFont="1" applyFill="1" applyBorder="1" applyAlignment="1">
      <alignment horizontal="center" vertical="center"/>
    </xf>
    <xf numFmtId="0" fontId="2" fillId="24" borderId="0" xfId="0" applyFont="1" applyFill="1" applyBorder="1" applyAlignment="1">
      <alignment horizontal="left" vertical="center" wrapText="1" indent="1"/>
    </xf>
    <xf numFmtId="0" fontId="2" fillId="0" borderId="0" xfId="0" applyFont="1" applyBorder="1" applyAlignment="1">
      <alignment horizontal="left" vertical="center" wrapText="1" indent="1"/>
    </xf>
    <xf numFmtId="14" fontId="2" fillId="24" borderId="0" xfId="0" applyNumberFormat="1" applyFont="1" applyFill="1" applyBorder="1" applyAlignment="1">
      <alignment horizontal="center" vertical="center" wrapText="1"/>
    </xf>
    <xf numFmtId="14" fontId="3" fillId="24" borderId="0" xfId="0" applyNumberFormat="1" applyFont="1" applyFill="1" applyBorder="1" applyAlignment="1">
      <alignment horizontal="center" vertical="center" wrapText="1"/>
    </xf>
    <xf numFmtId="171" fontId="2" fillId="24" borderId="0" xfId="0" applyNumberFormat="1" applyFont="1" applyFill="1" applyBorder="1" applyAlignment="1">
      <alignment horizontal="center" vertical="center"/>
    </xf>
    <xf numFmtId="176" fontId="2" fillId="24" borderId="0" xfId="0" applyNumberFormat="1" applyFont="1" applyFill="1" applyBorder="1" applyAlignment="1">
      <alignment horizontal="center" vertical="center" wrapText="1"/>
    </xf>
    <xf numFmtId="0" fontId="3" fillId="24" borderId="0" xfId="0" applyFont="1" applyFill="1" applyBorder="1" applyAlignment="1">
      <alignment horizontal="justify" vertical="center" wrapText="1"/>
    </xf>
    <xf numFmtId="0" fontId="2" fillId="0" borderId="18" xfId="0" applyFont="1" applyFill="1" applyBorder="1" applyAlignment="1">
      <alignment horizontal="left" vertical="center" wrapText="1" indent="1"/>
    </xf>
    <xf numFmtId="0" fontId="2" fillId="0" borderId="20" xfId="0" applyFont="1" applyFill="1" applyBorder="1" applyAlignment="1">
      <alignment horizontal="left" vertical="center" wrapText="1" indent="1"/>
    </xf>
    <xf numFmtId="171" fontId="4" fillId="24" borderId="21" xfId="0" applyNumberFormat="1" applyFont="1" applyFill="1" applyBorder="1" applyAlignment="1">
      <alignment horizontal="center" vertical="center"/>
    </xf>
    <xf numFmtId="0" fontId="2" fillId="0" borderId="18" xfId="0" applyFont="1" applyBorder="1" applyAlignment="1">
      <alignment horizontal="left" vertical="center" wrapText="1" indent="1"/>
    </xf>
    <xf numFmtId="0" fontId="3" fillId="24" borderId="20" xfId="0" applyFont="1" applyFill="1" applyBorder="1" applyAlignment="1">
      <alignment horizontal="justify" vertical="center" wrapText="1"/>
    </xf>
    <xf numFmtId="14" fontId="3" fillId="24" borderId="20" xfId="0" applyNumberFormat="1" applyFont="1" applyFill="1" applyBorder="1" applyAlignment="1">
      <alignment horizontal="center" vertical="center" wrapText="1"/>
    </xf>
    <xf numFmtId="0" fontId="2" fillId="0" borderId="20" xfId="0" applyFont="1" applyBorder="1" applyAlignment="1">
      <alignment horizontal="left" vertical="center" wrapText="1" indent="1"/>
    </xf>
    <xf numFmtId="0" fontId="2" fillId="24" borderId="22" xfId="0" applyFont="1" applyFill="1" applyBorder="1" applyAlignment="1">
      <alignment horizontal="left" vertical="center" wrapText="1" indent="1"/>
    </xf>
    <xf numFmtId="0" fontId="2" fillId="0" borderId="20" xfId="0" applyFont="1" applyBorder="1" applyAlignment="1">
      <alignment horizontal="left" vertical="center" wrapText="1" indent="1"/>
    </xf>
    <xf numFmtId="0" fontId="2" fillId="24" borderId="22" xfId="0" applyFont="1" applyFill="1" applyBorder="1" applyAlignment="1">
      <alignment horizontal="left" vertical="center" wrapText="1" indent="1"/>
    </xf>
    <xf numFmtId="14" fontId="3" fillId="24" borderId="20" xfId="0" applyNumberFormat="1" applyFont="1" applyFill="1" applyBorder="1" applyAlignment="1">
      <alignment horizontal="center" vertical="center" wrapText="1"/>
    </xf>
    <xf numFmtId="0" fontId="23" fillId="0" borderId="0" xfId="0" applyFont="1" applyBorder="1" applyAlignment="1">
      <alignment horizontal="center" vertical="center"/>
    </xf>
    <xf numFmtId="0" fontId="23" fillId="0" borderId="23" xfId="0" applyFont="1" applyBorder="1" applyAlignment="1">
      <alignment horizontal="center" vertical="center"/>
    </xf>
    <xf numFmtId="0" fontId="1" fillId="0" borderId="0" xfId="0" applyFont="1" applyBorder="1" applyAlignment="1">
      <alignment horizontal="center"/>
    </xf>
    <xf numFmtId="0" fontId="3" fillId="24" borderId="20" xfId="0" applyFont="1" applyFill="1" applyBorder="1" applyAlignment="1">
      <alignment horizontal="justify" vertical="center" wrapText="1"/>
    </xf>
    <xf numFmtId="0" fontId="24" fillId="24" borderId="24" xfId="0" applyFont="1" applyFill="1" applyBorder="1" applyAlignment="1">
      <alignment horizontal="left" vertical="center" wrapText="1"/>
    </xf>
    <xf numFmtId="0" fontId="24" fillId="24" borderId="25" xfId="0" applyFont="1" applyFill="1" applyBorder="1" applyAlignment="1">
      <alignment horizontal="left" vertical="center" wrapText="1"/>
    </xf>
    <xf numFmtId="0" fontId="24" fillId="24" borderId="26" xfId="0" applyFont="1" applyFill="1" applyBorder="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05"/>
  <sheetViews>
    <sheetView showGridLines="0" tabSelected="1" view="pageBreakPreview" zoomScale="90" zoomScaleSheetLayoutView="90" zoomScalePageLayoutView="0" workbookViewId="0" topLeftCell="A1">
      <pane ySplit="4" topLeftCell="BM92" activePane="bottomLeft" state="frozen"/>
      <selection pane="topLeft" activeCell="A1" sqref="A1"/>
      <selection pane="bottomLeft" activeCell="H96" sqref="H96"/>
    </sheetView>
  </sheetViews>
  <sheetFormatPr defaultColWidth="11.57421875" defaultRowHeight="36.75" customHeight="1"/>
  <cols>
    <col min="1" max="1" width="22.7109375" style="0" customWidth="1"/>
    <col min="2" max="3" width="35.7109375" style="0" customWidth="1"/>
    <col min="4" max="4" width="15.7109375" style="0" customWidth="1"/>
    <col min="5" max="5" width="18.7109375" style="0" customWidth="1"/>
    <col min="6" max="6" width="15.7109375" style="1" customWidth="1"/>
    <col min="7" max="7" width="14.7109375" style="23" customWidth="1"/>
    <col min="8" max="8" width="35.7109375" style="0" customWidth="1"/>
    <col min="9" max="9" width="15.7109375" style="2" customWidth="1"/>
  </cols>
  <sheetData>
    <row r="1" spans="1:9" ht="30" customHeight="1">
      <c r="A1" s="43" t="s">
        <v>0</v>
      </c>
      <c r="B1" s="43"/>
      <c r="C1" s="43"/>
      <c r="D1" s="43"/>
      <c r="E1" s="43"/>
      <c r="F1" s="43"/>
      <c r="G1" s="43"/>
      <c r="H1" s="43"/>
      <c r="I1" s="43"/>
    </row>
    <row r="2" spans="1:9" ht="30" customHeight="1">
      <c r="A2" s="43" t="s">
        <v>61</v>
      </c>
      <c r="B2" s="43"/>
      <c r="C2" s="43"/>
      <c r="D2" s="43"/>
      <c r="E2" s="43"/>
      <c r="F2" s="43"/>
      <c r="G2" s="43"/>
      <c r="H2" s="43"/>
      <c r="I2" s="43"/>
    </row>
    <row r="3" spans="1:9" ht="30" customHeight="1" thickBot="1">
      <c r="A3" s="44" t="s">
        <v>1</v>
      </c>
      <c r="B3" s="44"/>
      <c r="C3" s="44"/>
      <c r="D3" s="44"/>
      <c r="E3" s="44"/>
      <c r="F3" s="44"/>
      <c r="G3" s="44"/>
      <c r="H3" s="44"/>
      <c r="I3" s="44"/>
    </row>
    <row r="4" spans="1:9" s="3" customFormat="1" ht="49.5" customHeight="1" thickBot="1" thickTop="1">
      <c r="A4" s="4" t="s">
        <v>58</v>
      </c>
      <c r="B4" s="5" t="s">
        <v>2</v>
      </c>
      <c r="C4" s="5" t="s">
        <v>3</v>
      </c>
      <c r="D4" s="5" t="s">
        <v>4</v>
      </c>
      <c r="E4" s="5" t="s">
        <v>5</v>
      </c>
      <c r="F4" s="5" t="s">
        <v>60</v>
      </c>
      <c r="G4" s="22" t="s">
        <v>6</v>
      </c>
      <c r="H4" s="5" t="s">
        <v>7</v>
      </c>
      <c r="I4" s="6" t="s">
        <v>225</v>
      </c>
    </row>
    <row r="5" spans="1:9" s="3" customFormat="1" ht="60" customHeight="1" thickTop="1">
      <c r="A5" s="7" t="s">
        <v>59</v>
      </c>
      <c r="B5" s="8" t="s">
        <v>15</v>
      </c>
      <c r="C5" s="8" t="s">
        <v>16</v>
      </c>
      <c r="D5" s="20">
        <v>42009</v>
      </c>
      <c r="E5" s="20">
        <v>42735</v>
      </c>
      <c r="F5" s="9">
        <v>539736</v>
      </c>
      <c r="G5" s="17">
        <v>2</v>
      </c>
      <c r="H5" s="10" t="s">
        <v>133</v>
      </c>
      <c r="I5" s="11">
        <v>134934</v>
      </c>
    </row>
    <row r="6" spans="1:9" s="3" customFormat="1" ht="60" customHeight="1">
      <c r="A6" s="39" t="s">
        <v>62</v>
      </c>
      <c r="B6" s="38" t="s">
        <v>17</v>
      </c>
      <c r="C6" s="38" t="s">
        <v>18</v>
      </c>
      <c r="D6" s="37">
        <v>42009</v>
      </c>
      <c r="E6" s="37">
        <v>42735</v>
      </c>
      <c r="F6" s="24">
        <v>168480</v>
      </c>
      <c r="G6" s="18">
        <v>2</v>
      </c>
      <c r="H6" s="36" t="s">
        <v>134</v>
      </c>
      <c r="I6" s="12">
        <v>42120</v>
      </c>
    </row>
    <row r="7" spans="1:9" s="3" customFormat="1" ht="60" customHeight="1">
      <c r="A7" s="39" t="s">
        <v>63</v>
      </c>
      <c r="B7" s="38" t="s">
        <v>19</v>
      </c>
      <c r="C7" s="38" t="s">
        <v>65</v>
      </c>
      <c r="D7" s="37">
        <v>42009</v>
      </c>
      <c r="E7" s="37">
        <v>42735</v>
      </c>
      <c r="F7" s="24">
        <f>696000+110250</f>
        <v>806250</v>
      </c>
      <c r="G7" s="18">
        <v>2</v>
      </c>
      <c r="H7" s="36" t="s">
        <v>135</v>
      </c>
      <c r="I7" s="12">
        <v>151200</v>
      </c>
    </row>
    <row r="8" spans="1:9" s="3" customFormat="1" ht="60" customHeight="1">
      <c r="A8" s="39" t="s">
        <v>64</v>
      </c>
      <c r="B8" s="38" t="s">
        <v>20</v>
      </c>
      <c r="C8" s="38" t="s">
        <v>198</v>
      </c>
      <c r="D8" s="37">
        <v>42009</v>
      </c>
      <c r="E8" s="37">
        <v>42735</v>
      </c>
      <c r="F8" s="24">
        <v>570024</v>
      </c>
      <c r="G8" s="18">
        <v>2</v>
      </c>
      <c r="H8" s="36" t="s">
        <v>21</v>
      </c>
      <c r="I8" s="12">
        <v>142506</v>
      </c>
    </row>
    <row r="9" spans="1:9" s="3" customFormat="1" ht="60" customHeight="1">
      <c r="A9" s="39" t="s">
        <v>66</v>
      </c>
      <c r="B9" s="38" t="s">
        <v>22</v>
      </c>
      <c r="C9" s="38" t="s">
        <v>195</v>
      </c>
      <c r="D9" s="37">
        <v>42009</v>
      </c>
      <c r="E9" s="37">
        <v>42735</v>
      </c>
      <c r="F9" s="24">
        <v>126360</v>
      </c>
      <c r="G9" s="18">
        <v>2</v>
      </c>
      <c r="H9" s="36" t="s">
        <v>23</v>
      </c>
      <c r="I9" s="12">
        <v>31590</v>
      </c>
    </row>
    <row r="10" spans="1:9" s="3" customFormat="1" ht="60" customHeight="1">
      <c r="A10" s="39" t="s">
        <v>68</v>
      </c>
      <c r="B10" s="38" t="s">
        <v>24</v>
      </c>
      <c r="C10" s="38" t="s">
        <v>199</v>
      </c>
      <c r="D10" s="37">
        <v>42009</v>
      </c>
      <c r="E10" s="37">
        <v>42735</v>
      </c>
      <c r="F10" s="24">
        <v>84240</v>
      </c>
      <c r="G10" s="18">
        <v>2</v>
      </c>
      <c r="H10" s="36" t="s">
        <v>137</v>
      </c>
      <c r="I10" s="12">
        <v>21060</v>
      </c>
    </row>
    <row r="11" spans="1:9" s="3" customFormat="1" ht="60" customHeight="1">
      <c r="A11" s="39" t="s">
        <v>67</v>
      </c>
      <c r="B11" s="38" t="s">
        <v>27</v>
      </c>
      <c r="C11" s="38" t="s">
        <v>28</v>
      </c>
      <c r="D11" s="37">
        <v>42009</v>
      </c>
      <c r="E11" s="37">
        <v>42735</v>
      </c>
      <c r="F11" s="24">
        <v>84240</v>
      </c>
      <c r="G11" s="18">
        <v>2</v>
      </c>
      <c r="H11" s="36" t="s">
        <v>136</v>
      </c>
      <c r="I11" s="12">
        <v>21060</v>
      </c>
    </row>
    <row r="12" spans="1:9" s="3" customFormat="1" ht="60" customHeight="1">
      <c r="A12" s="39" t="s">
        <v>69</v>
      </c>
      <c r="B12" s="38" t="s">
        <v>70</v>
      </c>
      <c r="C12" s="38" t="s">
        <v>200</v>
      </c>
      <c r="D12" s="37">
        <v>42009</v>
      </c>
      <c r="E12" s="37">
        <v>42735</v>
      </c>
      <c r="F12" s="24">
        <v>103896</v>
      </c>
      <c r="G12" s="18">
        <v>2</v>
      </c>
      <c r="H12" s="36" t="s">
        <v>138</v>
      </c>
      <c r="I12" s="12">
        <v>25974</v>
      </c>
    </row>
    <row r="13" spans="1:9" s="3" customFormat="1" ht="60" customHeight="1">
      <c r="A13" s="39" t="s">
        <v>71</v>
      </c>
      <c r="B13" s="38" t="s">
        <v>29</v>
      </c>
      <c r="C13" s="38" t="s">
        <v>197</v>
      </c>
      <c r="D13" s="37">
        <v>42009</v>
      </c>
      <c r="E13" s="37">
        <v>42735</v>
      </c>
      <c r="F13" s="24">
        <v>84240</v>
      </c>
      <c r="G13" s="18">
        <v>2</v>
      </c>
      <c r="H13" s="36" t="s">
        <v>139</v>
      </c>
      <c r="I13" s="12">
        <v>21060</v>
      </c>
    </row>
    <row r="14" spans="1:9" s="3" customFormat="1" ht="60" customHeight="1">
      <c r="A14" s="39" t="s">
        <v>72</v>
      </c>
      <c r="B14" s="38" t="s">
        <v>30</v>
      </c>
      <c r="C14" s="38" t="s">
        <v>196</v>
      </c>
      <c r="D14" s="37">
        <v>42009</v>
      </c>
      <c r="E14" s="37">
        <v>42735</v>
      </c>
      <c r="F14" s="24">
        <v>297430</v>
      </c>
      <c r="G14" s="18">
        <v>2</v>
      </c>
      <c r="H14" s="36" t="s">
        <v>140</v>
      </c>
      <c r="I14" s="12">
        <v>71485</v>
      </c>
    </row>
    <row r="15" spans="1:9" s="3" customFormat="1" ht="30" customHeight="1">
      <c r="A15" s="41" t="s">
        <v>73</v>
      </c>
      <c r="B15" s="40" t="s">
        <v>31</v>
      </c>
      <c r="C15" s="40" t="s">
        <v>201</v>
      </c>
      <c r="D15" s="42">
        <v>42009</v>
      </c>
      <c r="E15" s="42">
        <v>42735</v>
      </c>
      <c r="F15" s="24">
        <v>122225</v>
      </c>
      <c r="G15" s="18">
        <v>1</v>
      </c>
      <c r="H15" s="46" t="s">
        <v>141</v>
      </c>
      <c r="I15" s="12">
        <v>55563</v>
      </c>
    </row>
    <row r="16" spans="1:9" s="3" customFormat="1" ht="30" customHeight="1">
      <c r="A16" s="41"/>
      <c r="B16" s="40"/>
      <c r="C16" s="40"/>
      <c r="D16" s="42"/>
      <c r="E16" s="42"/>
      <c r="F16" s="24">
        <v>100000</v>
      </c>
      <c r="G16" s="18">
        <v>2</v>
      </c>
      <c r="H16" s="46"/>
      <c r="I16" s="12">
        <v>0</v>
      </c>
    </row>
    <row r="17" spans="1:9" s="3" customFormat="1" ht="30" customHeight="1">
      <c r="A17" s="41" t="s">
        <v>74</v>
      </c>
      <c r="B17" s="40" t="s">
        <v>31</v>
      </c>
      <c r="C17" s="40" t="s">
        <v>201</v>
      </c>
      <c r="D17" s="42">
        <v>42009</v>
      </c>
      <c r="E17" s="42">
        <v>42735</v>
      </c>
      <c r="F17" s="24">
        <v>417400</v>
      </c>
      <c r="G17" s="18">
        <v>1</v>
      </c>
      <c r="H17" s="46" t="s">
        <v>145</v>
      </c>
      <c r="I17" s="12">
        <v>104353</v>
      </c>
    </row>
    <row r="18" spans="1:9" s="3" customFormat="1" ht="30" customHeight="1">
      <c r="A18" s="41"/>
      <c r="B18" s="40"/>
      <c r="C18" s="40"/>
      <c r="D18" s="42"/>
      <c r="E18" s="42"/>
      <c r="F18" s="24">
        <v>60000</v>
      </c>
      <c r="G18" s="18">
        <v>5</v>
      </c>
      <c r="H18" s="46"/>
      <c r="I18" s="12">
        <v>15000</v>
      </c>
    </row>
    <row r="19" spans="1:9" s="3" customFormat="1" ht="60" customHeight="1">
      <c r="A19" s="39" t="s">
        <v>75</v>
      </c>
      <c r="B19" s="38" t="s">
        <v>8</v>
      </c>
      <c r="C19" s="38" t="s">
        <v>202</v>
      </c>
      <c r="D19" s="37">
        <v>42009</v>
      </c>
      <c r="E19" s="37">
        <v>42735</v>
      </c>
      <c r="F19" s="24">
        <v>78120</v>
      </c>
      <c r="G19" s="18">
        <v>1</v>
      </c>
      <c r="H19" s="36" t="s">
        <v>142</v>
      </c>
      <c r="I19" s="12">
        <v>19530</v>
      </c>
    </row>
    <row r="20" spans="1:9" s="3" customFormat="1" ht="19.5" customHeight="1">
      <c r="A20" s="41" t="s">
        <v>76</v>
      </c>
      <c r="B20" s="40" t="s">
        <v>8</v>
      </c>
      <c r="C20" s="40" t="s">
        <v>202</v>
      </c>
      <c r="D20" s="42">
        <v>42009</v>
      </c>
      <c r="E20" s="42">
        <v>42735</v>
      </c>
      <c r="F20" s="24">
        <v>49334.29</v>
      </c>
      <c r="G20" s="18">
        <v>1</v>
      </c>
      <c r="H20" s="46" t="s">
        <v>32</v>
      </c>
      <c r="I20" s="12">
        <v>12335.29</v>
      </c>
    </row>
    <row r="21" spans="1:9" s="3" customFormat="1" ht="19.5" customHeight="1">
      <c r="A21" s="41"/>
      <c r="B21" s="40"/>
      <c r="C21" s="40"/>
      <c r="D21" s="42"/>
      <c r="E21" s="42"/>
      <c r="F21" s="24">
        <v>14428.57</v>
      </c>
      <c r="G21" s="18">
        <v>2</v>
      </c>
      <c r="H21" s="46"/>
      <c r="I21" s="12">
        <v>0</v>
      </c>
    </row>
    <row r="22" spans="1:9" s="3" customFormat="1" ht="19.5" customHeight="1">
      <c r="A22" s="41"/>
      <c r="B22" s="40"/>
      <c r="C22" s="40"/>
      <c r="D22" s="42"/>
      <c r="E22" s="42"/>
      <c r="F22" s="24">
        <v>18857.14</v>
      </c>
      <c r="G22" s="18">
        <v>5</v>
      </c>
      <c r="H22" s="46"/>
      <c r="I22" s="12">
        <v>8328.71</v>
      </c>
    </row>
    <row r="23" spans="1:9" s="3" customFormat="1" ht="19.5" customHeight="1">
      <c r="A23" s="41" t="s">
        <v>77</v>
      </c>
      <c r="B23" s="40" t="s">
        <v>8</v>
      </c>
      <c r="C23" s="40" t="s">
        <v>202</v>
      </c>
      <c r="D23" s="42">
        <v>42009</v>
      </c>
      <c r="E23" s="42">
        <v>42400</v>
      </c>
      <c r="F23" s="24">
        <v>49334.29</v>
      </c>
      <c r="G23" s="18">
        <v>1</v>
      </c>
      <c r="H23" s="46" t="s">
        <v>143</v>
      </c>
      <c r="I23" s="12">
        <v>12335.29</v>
      </c>
    </row>
    <row r="24" spans="1:9" s="3" customFormat="1" ht="19.5" customHeight="1">
      <c r="A24" s="41"/>
      <c r="B24" s="40"/>
      <c r="C24" s="40"/>
      <c r="D24" s="42"/>
      <c r="E24" s="42"/>
      <c r="F24" s="24">
        <v>14428.57</v>
      </c>
      <c r="G24" s="18">
        <v>2</v>
      </c>
      <c r="H24" s="46"/>
      <c r="I24" s="12">
        <v>0</v>
      </c>
    </row>
    <row r="25" spans="1:9" s="3" customFormat="1" ht="19.5" customHeight="1">
      <c r="A25" s="41" t="s">
        <v>10</v>
      </c>
      <c r="B25" s="40"/>
      <c r="C25" s="40"/>
      <c r="D25" s="42"/>
      <c r="E25" s="42"/>
      <c r="F25" s="24">
        <v>18857.14</v>
      </c>
      <c r="G25" s="18">
        <v>5</v>
      </c>
      <c r="H25" s="46"/>
      <c r="I25" s="12">
        <v>8328.71</v>
      </c>
    </row>
    <row r="26" spans="1:9" s="3" customFormat="1" ht="30" customHeight="1">
      <c r="A26" s="41" t="s">
        <v>79</v>
      </c>
      <c r="B26" s="40" t="s">
        <v>8</v>
      </c>
      <c r="C26" s="40" t="s">
        <v>202</v>
      </c>
      <c r="D26" s="42">
        <v>42009</v>
      </c>
      <c r="E26" s="42">
        <v>42735</v>
      </c>
      <c r="F26" s="24">
        <v>335000</v>
      </c>
      <c r="G26" s="18">
        <v>1</v>
      </c>
      <c r="H26" s="46" t="s">
        <v>33</v>
      </c>
      <c r="I26" s="12">
        <v>83090</v>
      </c>
    </row>
    <row r="27" spans="1:9" s="3" customFormat="1" ht="30" customHeight="1">
      <c r="A27" s="41"/>
      <c r="B27" s="40"/>
      <c r="C27" s="40"/>
      <c r="D27" s="42"/>
      <c r="E27" s="42"/>
      <c r="F27" s="24">
        <v>322565</v>
      </c>
      <c r="G27" s="18">
        <v>5</v>
      </c>
      <c r="H27" s="46"/>
      <c r="I27" s="12">
        <v>80915</v>
      </c>
    </row>
    <row r="28" spans="1:9" s="3" customFormat="1" ht="30" customHeight="1">
      <c r="A28" s="41" t="s">
        <v>78</v>
      </c>
      <c r="B28" s="40" t="s">
        <v>34</v>
      </c>
      <c r="C28" s="40" t="s">
        <v>205</v>
      </c>
      <c r="D28" s="42">
        <v>42009</v>
      </c>
      <c r="E28" s="42">
        <v>42735</v>
      </c>
      <c r="F28" s="24">
        <v>417400</v>
      </c>
      <c r="G28" s="18">
        <v>1</v>
      </c>
      <c r="H28" s="46" t="s">
        <v>144</v>
      </c>
      <c r="I28" s="12">
        <v>104353</v>
      </c>
    </row>
    <row r="29" spans="1:9" s="3" customFormat="1" ht="30" customHeight="1">
      <c r="A29" s="41"/>
      <c r="B29" s="40"/>
      <c r="C29" s="40"/>
      <c r="D29" s="42"/>
      <c r="E29" s="42"/>
      <c r="F29" s="24">
        <v>60000</v>
      </c>
      <c r="G29" s="18">
        <v>5</v>
      </c>
      <c r="H29" s="46"/>
      <c r="I29" s="12">
        <v>15000</v>
      </c>
    </row>
    <row r="30" spans="1:9" s="3" customFormat="1" ht="60" customHeight="1">
      <c r="A30" s="39" t="s">
        <v>80</v>
      </c>
      <c r="B30" s="38" t="s">
        <v>37</v>
      </c>
      <c r="C30" s="38" t="s">
        <v>81</v>
      </c>
      <c r="D30" s="37">
        <v>42009</v>
      </c>
      <c r="E30" s="37">
        <v>42735</v>
      </c>
      <c r="F30" s="24">
        <v>98280</v>
      </c>
      <c r="G30" s="18">
        <v>2</v>
      </c>
      <c r="H30" s="36" t="s">
        <v>146</v>
      </c>
      <c r="I30" s="12">
        <v>24570</v>
      </c>
    </row>
    <row r="31" spans="1:9" s="3" customFormat="1" ht="19.5" customHeight="1">
      <c r="A31" s="41" t="s">
        <v>82</v>
      </c>
      <c r="B31" s="40" t="s">
        <v>8</v>
      </c>
      <c r="C31" s="40" t="s">
        <v>202</v>
      </c>
      <c r="D31" s="42">
        <v>42009</v>
      </c>
      <c r="E31" s="42">
        <v>42735</v>
      </c>
      <c r="F31" s="24">
        <v>62165</v>
      </c>
      <c r="G31" s="18">
        <v>1</v>
      </c>
      <c r="H31" s="46" t="s">
        <v>147</v>
      </c>
      <c r="I31" s="12">
        <v>15545</v>
      </c>
    </row>
    <row r="32" spans="1:9" s="3" customFormat="1" ht="19.5" customHeight="1">
      <c r="A32" s="41"/>
      <c r="B32" s="40"/>
      <c r="C32" s="40"/>
      <c r="D32" s="42"/>
      <c r="E32" s="42"/>
      <c r="F32" s="24">
        <v>120000</v>
      </c>
      <c r="G32" s="18">
        <v>2</v>
      </c>
      <c r="H32" s="46"/>
      <c r="I32" s="12">
        <v>0</v>
      </c>
    </row>
    <row r="33" spans="1:9" s="3" customFormat="1" ht="19.5" customHeight="1">
      <c r="A33" s="41"/>
      <c r="B33" s="40"/>
      <c r="C33" s="40"/>
      <c r="D33" s="42"/>
      <c r="E33" s="42"/>
      <c r="F33" s="24">
        <v>266511.98</v>
      </c>
      <c r="G33" s="18">
        <v>5</v>
      </c>
      <c r="H33" s="46"/>
      <c r="I33" s="12">
        <v>96801.98</v>
      </c>
    </row>
    <row r="34" spans="1:9" s="3" customFormat="1" ht="19.5" customHeight="1">
      <c r="A34" s="41" t="s">
        <v>84</v>
      </c>
      <c r="B34" s="40" t="s">
        <v>25</v>
      </c>
      <c r="C34" s="40" t="s">
        <v>203</v>
      </c>
      <c r="D34" s="42">
        <v>42009</v>
      </c>
      <c r="E34" s="42">
        <v>42735</v>
      </c>
      <c r="F34" s="24">
        <v>49334.29</v>
      </c>
      <c r="G34" s="18">
        <v>1</v>
      </c>
      <c r="H34" s="46" t="s">
        <v>38</v>
      </c>
      <c r="I34" s="12">
        <v>8222</v>
      </c>
    </row>
    <row r="35" spans="1:9" s="3" customFormat="1" ht="19.5" customHeight="1">
      <c r="A35" s="41"/>
      <c r="B35" s="40"/>
      <c r="C35" s="40"/>
      <c r="D35" s="42"/>
      <c r="E35" s="42"/>
      <c r="F35" s="24">
        <v>14428.57</v>
      </c>
      <c r="G35" s="18">
        <v>2</v>
      </c>
      <c r="H35" s="46"/>
      <c r="I35" s="12">
        <v>0</v>
      </c>
    </row>
    <row r="36" spans="1:9" s="3" customFormat="1" ht="19.5" customHeight="1">
      <c r="A36" s="41"/>
      <c r="B36" s="40"/>
      <c r="C36" s="40"/>
      <c r="D36" s="42"/>
      <c r="E36" s="42"/>
      <c r="F36" s="24">
        <v>18857.14</v>
      </c>
      <c r="G36" s="18">
        <v>5</v>
      </c>
      <c r="H36" s="46"/>
      <c r="I36" s="12">
        <v>5546</v>
      </c>
    </row>
    <row r="37" spans="1:9" s="3" customFormat="1" ht="60" customHeight="1">
      <c r="A37" s="39" t="s">
        <v>83</v>
      </c>
      <c r="B37" s="38" t="s">
        <v>19</v>
      </c>
      <c r="C37" s="38" t="s">
        <v>65</v>
      </c>
      <c r="D37" s="37">
        <v>42009</v>
      </c>
      <c r="E37" s="37">
        <v>42735</v>
      </c>
      <c r="F37" s="24">
        <v>307489.92</v>
      </c>
      <c r="G37" s="18">
        <v>1</v>
      </c>
      <c r="H37" s="36" t="s">
        <v>148</v>
      </c>
      <c r="I37" s="12">
        <v>76872.48</v>
      </c>
    </row>
    <row r="38" spans="1:9" s="3" customFormat="1" ht="60" customHeight="1">
      <c r="A38" s="39" t="s">
        <v>85</v>
      </c>
      <c r="B38" s="38" t="s">
        <v>39</v>
      </c>
      <c r="C38" s="38" t="s">
        <v>206</v>
      </c>
      <c r="D38" s="37">
        <v>42009</v>
      </c>
      <c r="E38" s="37">
        <v>42735</v>
      </c>
      <c r="F38" s="24">
        <v>331116</v>
      </c>
      <c r="G38" s="18">
        <v>2</v>
      </c>
      <c r="H38" s="36" t="s">
        <v>149</v>
      </c>
      <c r="I38" s="12">
        <v>82779</v>
      </c>
    </row>
    <row r="39" spans="1:9" s="3" customFormat="1" ht="19.5" customHeight="1">
      <c r="A39" s="41" t="s">
        <v>86</v>
      </c>
      <c r="B39" s="40" t="s">
        <v>25</v>
      </c>
      <c r="C39" s="40" t="s">
        <v>204</v>
      </c>
      <c r="D39" s="42">
        <v>42009</v>
      </c>
      <c r="E39" s="42">
        <v>42735</v>
      </c>
      <c r="F39" s="24">
        <v>116564.49</v>
      </c>
      <c r="G39" s="18">
        <v>1</v>
      </c>
      <c r="H39" s="46" t="s">
        <v>40</v>
      </c>
      <c r="I39" s="12">
        <v>29147.49</v>
      </c>
    </row>
    <row r="40" spans="1:9" s="3" customFormat="1" ht="19.5" customHeight="1">
      <c r="A40" s="41"/>
      <c r="B40" s="40"/>
      <c r="C40" s="40"/>
      <c r="D40" s="42"/>
      <c r="E40" s="42"/>
      <c r="F40" s="24">
        <v>14428.57</v>
      </c>
      <c r="G40" s="18">
        <v>2</v>
      </c>
      <c r="H40" s="46"/>
      <c r="I40" s="12">
        <v>0</v>
      </c>
    </row>
    <row r="41" spans="1:9" s="3" customFormat="1" ht="19.5" customHeight="1">
      <c r="A41" s="41"/>
      <c r="B41" s="40"/>
      <c r="C41" s="40"/>
      <c r="D41" s="42"/>
      <c r="E41" s="42"/>
      <c r="F41" s="24">
        <v>18857.14</v>
      </c>
      <c r="G41" s="18">
        <v>5</v>
      </c>
      <c r="H41" s="46"/>
      <c r="I41" s="12">
        <v>8328.71</v>
      </c>
    </row>
    <row r="42" spans="1:9" s="3" customFormat="1" ht="19.5" customHeight="1">
      <c r="A42" s="41" t="s">
        <v>87</v>
      </c>
      <c r="B42" s="40" t="s">
        <v>25</v>
      </c>
      <c r="C42" s="40" t="s">
        <v>207</v>
      </c>
      <c r="D42" s="42">
        <v>42009</v>
      </c>
      <c r="E42" s="42">
        <v>42735</v>
      </c>
      <c r="F42" s="24">
        <v>60014.29</v>
      </c>
      <c r="G42" s="18">
        <v>1</v>
      </c>
      <c r="H42" s="46" t="s">
        <v>150</v>
      </c>
      <c r="I42" s="12">
        <v>15005.29</v>
      </c>
    </row>
    <row r="43" spans="1:9" s="3" customFormat="1" ht="19.5" customHeight="1">
      <c r="A43" s="41"/>
      <c r="B43" s="40"/>
      <c r="C43" s="40"/>
      <c r="D43" s="42"/>
      <c r="E43" s="42"/>
      <c r="F43" s="24">
        <v>14428.57</v>
      </c>
      <c r="G43" s="18">
        <v>2</v>
      </c>
      <c r="H43" s="46"/>
      <c r="I43" s="12">
        <v>0</v>
      </c>
    </row>
    <row r="44" spans="1:9" s="3" customFormat="1" ht="19.5" customHeight="1">
      <c r="A44" s="41"/>
      <c r="B44" s="40"/>
      <c r="C44" s="40"/>
      <c r="D44" s="42"/>
      <c r="E44" s="42"/>
      <c r="F44" s="24">
        <v>18857.14</v>
      </c>
      <c r="G44" s="18">
        <v>5</v>
      </c>
      <c r="H44" s="46"/>
      <c r="I44" s="12">
        <v>8328.71</v>
      </c>
    </row>
    <row r="45" spans="1:9" s="3" customFormat="1" ht="30" customHeight="1">
      <c r="A45" s="41" t="s">
        <v>88</v>
      </c>
      <c r="B45" s="40" t="s">
        <v>89</v>
      </c>
      <c r="C45" s="40" t="s">
        <v>41</v>
      </c>
      <c r="D45" s="42">
        <v>42009</v>
      </c>
      <c r="E45" s="42">
        <v>42735</v>
      </c>
      <c r="F45" s="24">
        <v>162000</v>
      </c>
      <c r="G45" s="18">
        <v>1</v>
      </c>
      <c r="H45" s="46" t="s">
        <v>151</v>
      </c>
      <c r="I45" s="12">
        <v>0</v>
      </c>
    </row>
    <row r="46" spans="1:9" s="3" customFormat="1" ht="30" customHeight="1">
      <c r="A46" s="41"/>
      <c r="B46" s="40"/>
      <c r="C46" s="40"/>
      <c r="D46" s="42"/>
      <c r="E46" s="42"/>
      <c r="F46" s="24">
        <v>72000</v>
      </c>
      <c r="G46" s="18">
        <v>1</v>
      </c>
      <c r="H46" s="46"/>
      <c r="I46" s="12">
        <v>58500</v>
      </c>
    </row>
    <row r="47" spans="1:9" s="3" customFormat="1" ht="60" customHeight="1">
      <c r="A47" s="39" t="s">
        <v>90</v>
      </c>
      <c r="B47" s="38" t="s">
        <v>42</v>
      </c>
      <c r="C47" s="38" t="s">
        <v>208</v>
      </c>
      <c r="D47" s="37">
        <v>42009</v>
      </c>
      <c r="E47" s="37">
        <v>42735</v>
      </c>
      <c r="F47" s="24">
        <v>280000</v>
      </c>
      <c r="G47" s="18">
        <v>1</v>
      </c>
      <c r="H47" s="36" t="s">
        <v>152</v>
      </c>
      <c r="I47" s="12">
        <v>226310</v>
      </c>
    </row>
    <row r="48" spans="1:9" s="3" customFormat="1" ht="30" customHeight="1">
      <c r="A48" s="41" t="s">
        <v>92</v>
      </c>
      <c r="B48" s="40" t="s">
        <v>31</v>
      </c>
      <c r="C48" s="40" t="s">
        <v>201</v>
      </c>
      <c r="D48" s="42">
        <v>42009</v>
      </c>
      <c r="E48" s="42">
        <v>42735</v>
      </c>
      <c r="F48" s="24">
        <v>417400</v>
      </c>
      <c r="G48" s="18">
        <v>1</v>
      </c>
      <c r="H48" s="46" t="s">
        <v>153</v>
      </c>
      <c r="I48" s="12">
        <v>104353</v>
      </c>
    </row>
    <row r="49" spans="1:9" s="3" customFormat="1" ht="30" customHeight="1">
      <c r="A49" s="41"/>
      <c r="B49" s="40"/>
      <c r="C49" s="40"/>
      <c r="D49" s="42"/>
      <c r="E49" s="42"/>
      <c r="F49" s="24">
        <v>60000</v>
      </c>
      <c r="G49" s="18">
        <v>5</v>
      </c>
      <c r="H49" s="46"/>
      <c r="I49" s="12">
        <v>15000</v>
      </c>
    </row>
    <row r="50" spans="1:9" s="3" customFormat="1" ht="60" customHeight="1">
      <c r="A50" s="39" t="s">
        <v>91</v>
      </c>
      <c r="B50" s="38" t="s">
        <v>19</v>
      </c>
      <c r="C50" s="38" t="s">
        <v>65</v>
      </c>
      <c r="D50" s="37">
        <v>42009</v>
      </c>
      <c r="E50" s="37">
        <v>42735</v>
      </c>
      <c r="F50" s="24">
        <v>34020</v>
      </c>
      <c r="G50" s="18">
        <v>5</v>
      </c>
      <c r="H50" s="36" t="s">
        <v>154</v>
      </c>
      <c r="I50" s="12">
        <v>8505</v>
      </c>
    </row>
    <row r="51" spans="1:9" s="3" customFormat="1" ht="19.5" customHeight="1">
      <c r="A51" s="41" t="s">
        <v>93</v>
      </c>
      <c r="B51" s="40" t="s">
        <v>44</v>
      </c>
      <c r="C51" s="40" t="s">
        <v>209</v>
      </c>
      <c r="D51" s="42">
        <v>42009</v>
      </c>
      <c r="E51" s="42">
        <v>42735</v>
      </c>
      <c r="F51" s="24">
        <v>103414.29</v>
      </c>
      <c r="G51" s="18">
        <v>1</v>
      </c>
      <c r="H51" s="46" t="s">
        <v>155</v>
      </c>
      <c r="I51" s="12">
        <v>25861.29</v>
      </c>
    </row>
    <row r="52" spans="1:9" s="3" customFormat="1" ht="19.5" customHeight="1">
      <c r="A52" s="41"/>
      <c r="B52" s="40"/>
      <c r="C52" s="40"/>
      <c r="D52" s="42"/>
      <c r="E52" s="42"/>
      <c r="F52" s="24">
        <v>14428.57</v>
      </c>
      <c r="G52" s="18">
        <v>2</v>
      </c>
      <c r="H52" s="46"/>
      <c r="I52" s="12">
        <v>0</v>
      </c>
    </row>
    <row r="53" spans="1:9" s="3" customFormat="1" ht="19.5" customHeight="1">
      <c r="A53" s="41"/>
      <c r="B53" s="40"/>
      <c r="C53" s="40"/>
      <c r="D53" s="42"/>
      <c r="E53" s="42"/>
      <c r="F53" s="24">
        <v>18857.14</v>
      </c>
      <c r="G53" s="18">
        <v>5</v>
      </c>
      <c r="H53" s="46"/>
      <c r="I53" s="12">
        <v>8328.71</v>
      </c>
    </row>
    <row r="54" spans="1:9" s="3" customFormat="1" ht="60" customHeight="1">
      <c r="A54" s="39" t="s">
        <v>94</v>
      </c>
      <c r="B54" s="38" t="s">
        <v>30</v>
      </c>
      <c r="C54" s="38" t="s">
        <v>210</v>
      </c>
      <c r="D54" s="37">
        <v>42033</v>
      </c>
      <c r="E54" s="37">
        <v>42735</v>
      </c>
      <c r="F54" s="24">
        <v>140400</v>
      </c>
      <c r="G54" s="18">
        <v>2</v>
      </c>
      <c r="H54" s="36" t="s">
        <v>156</v>
      </c>
      <c r="I54" s="12">
        <v>35100</v>
      </c>
    </row>
    <row r="55" spans="1:9" s="3" customFormat="1" ht="19.5" customHeight="1">
      <c r="A55" s="41" t="s">
        <v>95</v>
      </c>
      <c r="B55" s="40" t="s">
        <v>43</v>
      </c>
      <c r="C55" s="40" t="s">
        <v>205</v>
      </c>
      <c r="D55" s="42">
        <v>42009</v>
      </c>
      <c r="E55" s="42">
        <v>42735</v>
      </c>
      <c r="F55" s="24">
        <v>49334.29</v>
      </c>
      <c r="G55" s="18">
        <v>1</v>
      </c>
      <c r="H55" s="46" t="s">
        <v>157</v>
      </c>
      <c r="I55" s="12">
        <v>12335.29</v>
      </c>
    </row>
    <row r="56" spans="1:9" s="3" customFormat="1" ht="19.5" customHeight="1">
      <c r="A56" s="41"/>
      <c r="B56" s="40"/>
      <c r="C56" s="40"/>
      <c r="D56" s="42"/>
      <c r="E56" s="42"/>
      <c r="F56" s="24">
        <v>14428.57</v>
      </c>
      <c r="G56" s="18">
        <v>2</v>
      </c>
      <c r="H56" s="46"/>
      <c r="I56" s="12">
        <v>0</v>
      </c>
    </row>
    <row r="57" spans="1:9" s="3" customFormat="1" ht="19.5" customHeight="1">
      <c r="A57" s="41"/>
      <c r="B57" s="40"/>
      <c r="C57" s="40"/>
      <c r="D57" s="42"/>
      <c r="E57" s="42"/>
      <c r="F57" s="24">
        <v>18857.14</v>
      </c>
      <c r="G57" s="18">
        <v>5</v>
      </c>
      <c r="H57" s="46"/>
      <c r="I57" s="12">
        <v>8328.71</v>
      </c>
    </row>
    <row r="58" spans="1:9" s="3" customFormat="1" ht="60" customHeight="1">
      <c r="A58" s="39" t="s">
        <v>96</v>
      </c>
      <c r="B58" s="38" t="s">
        <v>97</v>
      </c>
      <c r="C58" s="38" t="s">
        <v>211</v>
      </c>
      <c r="D58" s="37">
        <v>42037</v>
      </c>
      <c r="E58" s="37">
        <v>42735</v>
      </c>
      <c r="F58" s="24">
        <v>300000</v>
      </c>
      <c r="G58" s="18">
        <v>1</v>
      </c>
      <c r="H58" s="36" t="s">
        <v>158</v>
      </c>
      <c r="I58" s="12">
        <v>120000</v>
      </c>
    </row>
    <row r="59" spans="1:9" s="3" customFormat="1" ht="60" customHeight="1">
      <c r="A59" s="39" t="s">
        <v>98</v>
      </c>
      <c r="B59" s="38" t="s">
        <v>42</v>
      </c>
      <c r="C59" s="38" t="s">
        <v>208</v>
      </c>
      <c r="D59" s="37">
        <v>42032</v>
      </c>
      <c r="E59" s="37">
        <v>42735</v>
      </c>
      <c r="F59" s="24">
        <v>185000</v>
      </c>
      <c r="G59" s="18">
        <v>1</v>
      </c>
      <c r="H59" s="36" t="s">
        <v>159</v>
      </c>
      <c r="I59" s="12">
        <v>101000</v>
      </c>
    </row>
    <row r="60" spans="1:9" s="3" customFormat="1" ht="60" customHeight="1">
      <c r="A60" s="39" t="s">
        <v>99</v>
      </c>
      <c r="B60" s="38" t="s">
        <v>48</v>
      </c>
      <c r="C60" s="38" t="s">
        <v>212</v>
      </c>
      <c r="D60" s="37">
        <v>42037</v>
      </c>
      <c r="E60" s="37">
        <v>42735</v>
      </c>
      <c r="F60" s="24">
        <v>120000</v>
      </c>
      <c r="G60" s="18">
        <v>1</v>
      </c>
      <c r="H60" s="36" t="s">
        <v>160</v>
      </c>
      <c r="I60" s="12">
        <v>30000</v>
      </c>
    </row>
    <row r="61" spans="1:9" s="3" customFormat="1" ht="60" customHeight="1">
      <c r="A61" s="39" t="s">
        <v>100</v>
      </c>
      <c r="B61" s="38" t="s">
        <v>49</v>
      </c>
      <c r="C61" s="38" t="s">
        <v>213</v>
      </c>
      <c r="D61" s="37">
        <v>42037</v>
      </c>
      <c r="E61" s="37">
        <v>42735</v>
      </c>
      <c r="F61" s="24">
        <v>180000</v>
      </c>
      <c r="G61" s="18">
        <v>1</v>
      </c>
      <c r="H61" s="36" t="s">
        <v>161</v>
      </c>
      <c r="I61" s="12">
        <v>76610</v>
      </c>
    </row>
    <row r="62" spans="1:9" s="3" customFormat="1" ht="60" customHeight="1">
      <c r="A62" s="39" t="s">
        <v>101</v>
      </c>
      <c r="B62" s="38" t="s">
        <v>49</v>
      </c>
      <c r="C62" s="38" t="s">
        <v>213</v>
      </c>
      <c r="D62" s="37">
        <v>42037</v>
      </c>
      <c r="E62" s="37">
        <v>42735</v>
      </c>
      <c r="F62" s="24">
        <v>400000</v>
      </c>
      <c r="G62" s="18">
        <v>1</v>
      </c>
      <c r="H62" s="36" t="s">
        <v>163</v>
      </c>
      <c r="I62" s="12">
        <v>164500</v>
      </c>
    </row>
    <row r="63" spans="1:9" s="3" customFormat="1" ht="60" customHeight="1">
      <c r="A63" s="39" t="s">
        <v>102</v>
      </c>
      <c r="B63" s="38" t="s">
        <v>49</v>
      </c>
      <c r="C63" s="38" t="s">
        <v>213</v>
      </c>
      <c r="D63" s="37">
        <v>42055</v>
      </c>
      <c r="E63" s="37">
        <v>42735</v>
      </c>
      <c r="F63" s="24">
        <v>120000</v>
      </c>
      <c r="G63" s="18">
        <v>1</v>
      </c>
      <c r="H63" s="36" t="s">
        <v>162</v>
      </c>
      <c r="I63" s="12">
        <v>62400</v>
      </c>
    </row>
    <row r="64" spans="1:9" s="3" customFormat="1" ht="60" customHeight="1">
      <c r="A64" s="39" t="s">
        <v>103</v>
      </c>
      <c r="B64" s="38" t="s">
        <v>53</v>
      </c>
      <c r="C64" s="38" t="s">
        <v>214</v>
      </c>
      <c r="D64" s="37">
        <v>42068</v>
      </c>
      <c r="E64" s="37">
        <v>42735</v>
      </c>
      <c r="F64" s="24">
        <v>120000</v>
      </c>
      <c r="G64" s="18">
        <v>1</v>
      </c>
      <c r="H64" s="36" t="s">
        <v>164</v>
      </c>
      <c r="I64" s="12">
        <v>40000</v>
      </c>
    </row>
    <row r="65" spans="1:9" s="3" customFormat="1" ht="60" customHeight="1">
      <c r="A65" s="39" t="s">
        <v>104</v>
      </c>
      <c r="B65" s="38" t="s">
        <v>54</v>
      </c>
      <c r="C65" s="38" t="s">
        <v>215</v>
      </c>
      <c r="D65" s="37">
        <v>42096</v>
      </c>
      <c r="E65" s="37">
        <v>42735</v>
      </c>
      <c r="F65" s="24">
        <v>120000</v>
      </c>
      <c r="G65" s="18">
        <v>1</v>
      </c>
      <c r="H65" s="36" t="s">
        <v>165</v>
      </c>
      <c r="I65" s="12">
        <v>80000</v>
      </c>
    </row>
    <row r="66" spans="1:9" s="3" customFormat="1" ht="60" customHeight="1">
      <c r="A66" s="39" t="s">
        <v>105</v>
      </c>
      <c r="B66" s="38" t="s">
        <v>51</v>
      </c>
      <c r="C66" s="38" t="s">
        <v>216</v>
      </c>
      <c r="D66" s="37">
        <v>42163</v>
      </c>
      <c r="E66" s="37">
        <v>42735</v>
      </c>
      <c r="F66" s="24">
        <v>60000</v>
      </c>
      <c r="G66" s="18">
        <v>1</v>
      </c>
      <c r="H66" s="36" t="s">
        <v>56</v>
      </c>
      <c r="I66" s="12">
        <v>60000</v>
      </c>
    </row>
    <row r="67" spans="1:9" s="3" customFormat="1" ht="30" customHeight="1">
      <c r="A67" s="41" t="s">
        <v>106</v>
      </c>
      <c r="B67" s="40" t="s">
        <v>25</v>
      </c>
      <c r="C67" s="40" t="s">
        <v>204</v>
      </c>
      <c r="D67" s="42">
        <v>42173</v>
      </c>
      <c r="E67" s="42">
        <v>42735</v>
      </c>
      <c r="F67" s="24">
        <v>9400</v>
      </c>
      <c r="G67" s="18">
        <v>1</v>
      </c>
      <c r="H67" s="46" t="s">
        <v>166</v>
      </c>
      <c r="I67" s="12">
        <v>5000</v>
      </c>
    </row>
    <row r="68" spans="1:9" s="3" customFormat="1" ht="30" customHeight="1">
      <c r="A68" s="41"/>
      <c r="B68" s="40"/>
      <c r="C68" s="40"/>
      <c r="D68" s="42"/>
      <c r="E68" s="42"/>
      <c r="F68" s="24">
        <v>50000</v>
      </c>
      <c r="G68" s="18">
        <v>5</v>
      </c>
      <c r="H68" s="46"/>
      <c r="I68" s="12">
        <v>0</v>
      </c>
    </row>
    <row r="69" spans="1:9" s="3" customFormat="1" ht="30" customHeight="1">
      <c r="A69" s="41" t="s">
        <v>107</v>
      </c>
      <c r="B69" s="40" t="s">
        <v>57</v>
      </c>
      <c r="C69" s="40" t="s">
        <v>217</v>
      </c>
      <c r="D69" s="42">
        <v>42184</v>
      </c>
      <c r="E69" s="42">
        <v>42735</v>
      </c>
      <c r="F69" s="24">
        <v>121117</v>
      </c>
      <c r="G69" s="18">
        <v>1</v>
      </c>
      <c r="H69" s="46" t="s">
        <v>167</v>
      </c>
      <c r="I69" s="12">
        <v>71117</v>
      </c>
    </row>
    <row r="70" spans="1:9" s="3" customFormat="1" ht="30" customHeight="1">
      <c r="A70" s="41"/>
      <c r="B70" s="40"/>
      <c r="C70" s="40"/>
      <c r="D70" s="42"/>
      <c r="E70" s="42"/>
      <c r="F70" s="24">
        <v>30000</v>
      </c>
      <c r="G70" s="18">
        <v>2</v>
      </c>
      <c r="H70" s="46"/>
      <c r="I70" s="12">
        <v>0</v>
      </c>
    </row>
    <row r="71" spans="1:9" s="3" customFormat="1" ht="19.5" customHeight="1">
      <c r="A71" s="41" t="s">
        <v>108</v>
      </c>
      <c r="B71" s="40" t="s">
        <v>55</v>
      </c>
      <c r="C71" s="40" t="s">
        <v>218</v>
      </c>
      <c r="D71" s="42">
        <v>42304</v>
      </c>
      <c r="E71" s="42">
        <v>42735</v>
      </c>
      <c r="F71" s="24">
        <v>8669008</v>
      </c>
      <c r="G71" s="18">
        <v>1</v>
      </c>
      <c r="H71" s="46" t="s">
        <v>168</v>
      </c>
      <c r="I71" s="12">
        <v>5464504</v>
      </c>
    </row>
    <row r="72" spans="1:9" s="3" customFormat="1" ht="19.5" customHeight="1">
      <c r="A72" s="41"/>
      <c r="B72" s="40"/>
      <c r="C72" s="40"/>
      <c r="D72" s="42"/>
      <c r="E72" s="42"/>
      <c r="F72" s="24">
        <v>736900</v>
      </c>
      <c r="G72" s="18">
        <v>2</v>
      </c>
      <c r="H72" s="46"/>
      <c r="I72" s="12">
        <v>252383.72</v>
      </c>
    </row>
    <row r="73" spans="1:9" s="3" customFormat="1" ht="19.5" customHeight="1">
      <c r="A73" s="41"/>
      <c r="B73" s="40"/>
      <c r="C73" s="40"/>
      <c r="D73" s="42"/>
      <c r="E73" s="42"/>
      <c r="F73" s="24">
        <v>2239188</v>
      </c>
      <c r="G73" s="18">
        <v>5</v>
      </c>
      <c r="H73" s="46"/>
      <c r="I73" s="12">
        <v>1631093</v>
      </c>
    </row>
    <row r="74" spans="1:9" s="3" customFormat="1" ht="19.5" customHeight="1">
      <c r="A74" s="47" t="s">
        <v>235</v>
      </c>
      <c r="B74" s="48"/>
      <c r="C74" s="48"/>
      <c r="D74" s="48"/>
      <c r="E74" s="48"/>
      <c r="F74" s="48"/>
      <c r="G74" s="48"/>
      <c r="H74" s="48"/>
      <c r="I74" s="49"/>
    </row>
    <row r="75" spans="1:9" s="3" customFormat="1" ht="60" customHeight="1">
      <c r="A75" s="39" t="s">
        <v>109</v>
      </c>
      <c r="B75" s="38" t="s">
        <v>11</v>
      </c>
      <c r="C75" s="38" t="s">
        <v>12</v>
      </c>
      <c r="D75" s="37">
        <v>42339</v>
      </c>
      <c r="E75" s="37">
        <v>42735</v>
      </c>
      <c r="F75" s="24">
        <v>72000</v>
      </c>
      <c r="G75" s="18">
        <v>1</v>
      </c>
      <c r="H75" s="36" t="s">
        <v>169</v>
      </c>
      <c r="I75" s="12">
        <v>18000</v>
      </c>
    </row>
    <row r="76" spans="1:9" s="3" customFormat="1" ht="60" customHeight="1">
      <c r="A76" s="39" t="s">
        <v>110</v>
      </c>
      <c r="B76" s="38" t="s">
        <v>111</v>
      </c>
      <c r="C76" s="38" t="s">
        <v>52</v>
      </c>
      <c r="D76" s="37">
        <v>42375</v>
      </c>
      <c r="E76" s="37">
        <v>42735</v>
      </c>
      <c r="F76" s="24">
        <v>120000</v>
      </c>
      <c r="G76" s="18">
        <v>1</v>
      </c>
      <c r="H76" s="36" t="s">
        <v>170</v>
      </c>
      <c r="I76" s="12">
        <v>60000</v>
      </c>
    </row>
    <row r="77" spans="1:9" s="3" customFormat="1" ht="60" customHeight="1">
      <c r="A77" s="39" t="s">
        <v>112</v>
      </c>
      <c r="B77" s="38" t="s">
        <v>111</v>
      </c>
      <c r="C77" s="38" t="s">
        <v>52</v>
      </c>
      <c r="D77" s="37">
        <v>42375</v>
      </c>
      <c r="E77" s="37">
        <v>42735</v>
      </c>
      <c r="F77" s="24">
        <v>120000</v>
      </c>
      <c r="G77" s="18">
        <v>1</v>
      </c>
      <c r="H77" s="36" t="s">
        <v>171</v>
      </c>
      <c r="I77" s="12">
        <v>60000</v>
      </c>
    </row>
    <row r="78" spans="1:9" s="3" customFormat="1" ht="60" customHeight="1">
      <c r="A78" s="39" t="s">
        <v>113</v>
      </c>
      <c r="B78" s="33" t="s">
        <v>193</v>
      </c>
      <c r="C78" s="33" t="s">
        <v>194</v>
      </c>
      <c r="D78" s="37">
        <v>42375</v>
      </c>
      <c r="E78" s="37">
        <v>42735</v>
      </c>
      <c r="F78" s="24">
        <v>960000</v>
      </c>
      <c r="G78" s="18">
        <v>1</v>
      </c>
      <c r="H78" s="36" t="s">
        <v>172</v>
      </c>
      <c r="I78" s="12">
        <v>240000</v>
      </c>
    </row>
    <row r="79" spans="1:9" s="3" customFormat="1" ht="60" customHeight="1">
      <c r="A79" s="39" t="s">
        <v>114</v>
      </c>
      <c r="B79" s="38" t="s">
        <v>25</v>
      </c>
      <c r="C79" s="38" t="s">
        <v>26</v>
      </c>
      <c r="D79" s="37">
        <v>42375</v>
      </c>
      <c r="E79" s="37">
        <v>42735</v>
      </c>
      <c r="F79" s="24">
        <v>75950</v>
      </c>
      <c r="G79" s="18">
        <v>2</v>
      </c>
      <c r="H79" s="36" t="s">
        <v>176</v>
      </c>
      <c r="I79" s="12">
        <v>15190</v>
      </c>
    </row>
    <row r="80" spans="1:9" s="3" customFormat="1" ht="60" customHeight="1">
      <c r="A80" s="39" t="s">
        <v>115</v>
      </c>
      <c r="B80" s="38" t="s">
        <v>116</v>
      </c>
      <c r="C80" s="38" t="s">
        <v>50</v>
      </c>
      <c r="D80" s="37">
        <v>42375</v>
      </c>
      <c r="E80" s="37">
        <v>42735</v>
      </c>
      <c r="F80" s="24">
        <v>210000</v>
      </c>
      <c r="G80" s="18">
        <v>1</v>
      </c>
      <c r="H80" s="36" t="s">
        <v>173</v>
      </c>
      <c r="I80" s="12">
        <v>96800</v>
      </c>
    </row>
    <row r="81" spans="1:9" s="3" customFormat="1" ht="60" customHeight="1">
      <c r="A81" s="39" t="s">
        <v>117</v>
      </c>
      <c r="B81" s="38" t="s">
        <v>8</v>
      </c>
      <c r="C81" s="38" t="s">
        <v>9</v>
      </c>
      <c r="D81" s="37">
        <v>42375</v>
      </c>
      <c r="E81" s="37">
        <v>42735</v>
      </c>
      <c r="F81" s="24">
        <v>225000</v>
      </c>
      <c r="G81" s="18">
        <v>1</v>
      </c>
      <c r="H81" s="36" t="s">
        <v>174</v>
      </c>
      <c r="I81" s="12">
        <v>63000</v>
      </c>
    </row>
    <row r="82" spans="1:9" s="3" customFormat="1" ht="60" customHeight="1">
      <c r="A82" s="39" t="s">
        <v>118</v>
      </c>
      <c r="B82" s="38" t="s">
        <v>25</v>
      </c>
      <c r="C82" s="38" t="s">
        <v>26</v>
      </c>
      <c r="D82" s="37">
        <v>42375</v>
      </c>
      <c r="E82" s="37">
        <v>42735</v>
      </c>
      <c r="F82" s="24">
        <v>75950</v>
      </c>
      <c r="G82" s="18">
        <v>2</v>
      </c>
      <c r="H82" s="36" t="s">
        <v>175</v>
      </c>
      <c r="I82" s="12">
        <v>7595</v>
      </c>
    </row>
    <row r="83" spans="1:9" s="3" customFormat="1" ht="60" customHeight="1">
      <c r="A83" s="39" t="s">
        <v>119</v>
      </c>
      <c r="B83" s="38" t="s">
        <v>8</v>
      </c>
      <c r="C83" s="38" t="s">
        <v>9</v>
      </c>
      <c r="D83" s="37">
        <v>42375</v>
      </c>
      <c r="E83" s="37">
        <v>42735</v>
      </c>
      <c r="F83" s="24">
        <v>75950</v>
      </c>
      <c r="G83" s="18">
        <v>2</v>
      </c>
      <c r="H83" s="36" t="s">
        <v>177</v>
      </c>
      <c r="I83" s="12">
        <v>14000</v>
      </c>
    </row>
    <row r="84" spans="1:9" s="3" customFormat="1" ht="60" customHeight="1">
      <c r="A84" s="39" t="s">
        <v>120</v>
      </c>
      <c r="B84" s="38" t="s">
        <v>8</v>
      </c>
      <c r="C84" s="38" t="s">
        <v>9</v>
      </c>
      <c r="D84" s="37">
        <v>42375</v>
      </c>
      <c r="E84" s="37">
        <v>42735</v>
      </c>
      <c r="F84" s="24">
        <v>75950</v>
      </c>
      <c r="G84" s="18">
        <v>2</v>
      </c>
      <c r="H84" s="36" t="s">
        <v>178</v>
      </c>
      <c r="I84" s="12">
        <v>14000</v>
      </c>
    </row>
    <row r="85" spans="1:9" s="3" customFormat="1" ht="60" customHeight="1">
      <c r="A85" s="39" t="s">
        <v>121</v>
      </c>
      <c r="B85" s="38" t="s">
        <v>8</v>
      </c>
      <c r="C85" s="38" t="s">
        <v>9</v>
      </c>
      <c r="D85" s="37">
        <v>42375</v>
      </c>
      <c r="E85" s="37">
        <v>42735</v>
      </c>
      <c r="F85" s="24">
        <v>75950</v>
      </c>
      <c r="G85" s="18">
        <v>2</v>
      </c>
      <c r="H85" s="36" t="s">
        <v>179</v>
      </c>
      <c r="I85" s="12">
        <v>14000</v>
      </c>
    </row>
    <row r="86" spans="1:9" s="3" customFormat="1" ht="60" customHeight="1">
      <c r="A86" s="39" t="s">
        <v>122</v>
      </c>
      <c r="B86" s="38" t="s">
        <v>8</v>
      </c>
      <c r="C86" s="38" t="s">
        <v>9</v>
      </c>
      <c r="D86" s="37">
        <v>42375</v>
      </c>
      <c r="E86" s="37">
        <v>42735</v>
      </c>
      <c r="F86" s="24">
        <v>75950</v>
      </c>
      <c r="G86" s="18">
        <v>2</v>
      </c>
      <c r="H86" s="36" t="s">
        <v>180</v>
      </c>
      <c r="I86" s="12">
        <v>14000</v>
      </c>
    </row>
    <row r="87" spans="1:9" s="3" customFormat="1" ht="60" customHeight="1">
      <c r="A87" s="39" t="s">
        <v>123</v>
      </c>
      <c r="B87" s="38" t="s">
        <v>46</v>
      </c>
      <c r="C87" s="38" t="s">
        <v>47</v>
      </c>
      <c r="D87" s="37">
        <v>42375</v>
      </c>
      <c r="E87" s="37">
        <v>42735</v>
      </c>
      <c r="F87" s="24">
        <v>329282.22</v>
      </c>
      <c r="G87" s="18">
        <v>2</v>
      </c>
      <c r="H87" s="36" t="s">
        <v>181</v>
      </c>
      <c r="I87" s="12">
        <v>59282.22</v>
      </c>
    </row>
    <row r="88" spans="1:9" s="3" customFormat="1" ht="60" customHeight="1">
      <c r="A88" s="39" t="s">
        <v>124</v>
      </c>
      <c r="B88" s="38" t="s">
        <v>25</v>
      </c>
      <c r="C88" s="38" t="s">
        <v>26</v>
      </c>
      <c r="D88" s="37">
        <v>42375</v>
      </c>
      <c r="E88" s="37">
        <v>42735</v>
      </c>
      <c r="F88" s="24">
        <v>75950</v>
      </c>
      <c r="G88" s="18">
        <v>2</v>
      </c>
      <c r="H88" s="36" t="s">
        <v>182</v>
      </c>
      <c r="I88" s="12">
        <v>13850</v>
      </c>
    </row>
    <row r="89" spans="1:9" s="3" customFormat="1" ht="60" customHeight="1">
      <c r="A89" s="39" t="s">
        <v>125</v>
      </c>
      <c r="B89" s="38" t="s">
        <v>13</v>
      </c>
      <c r="C89" s="38" t="s">
        <v>14</v>
      </c>
      <c r="D89" s="37">
        <v>42382</v>
      </c>
      <c r="E89" s="37">
        <v>42735</v>
      </c>
      <c r="F89" s="24">
        <v>156240</v>
      </c>
      <c r="G89" s="18">
        <v>1</v>
      </c>
      <c r="H89" s="36" t="s">
        <v>183</v>
      </c>
      <c r="I89" s="12">
        <v>39060</v>
      </c>
    </row>
    <row r="90" spans="1:9" s="3" customFormat="1" ht="60" customHeight="1">
      <c r="A90" s="39" t="s">
        <v>126</v>
      </c>
      <c r="B90" s="38" t="s">
        <v>13</v>
      </c>
      <c r="C90" s="38" t="s">
        <v>14</v>
      </c>
      <c r="D90" s="37">
        <v>42382</v>
      </c>
      <c r="E90" s="37">
        <v>42735</v>
      </c>
      <c r="F90" s="24">
        <v>79458</v>
      </c>
      <c r="G90" s="18">
        <v>1</v>
      </c>
      <c r="H90" s="36" t="s">
        <v>184</v>
      </c>
      <c r="I90" s="12">
        <v>19864.5</v>
      </c>
    </row>
    <row r="91" spans="1:9" s="3" customFormat="1" ht="60" customHeight="1">
      <c r="A91" s="39" t="s">
        <v>127</v>
      </c>
      <c r="B91" s="38" t="s">
        <v>44</v>
      </c>
      <c r="C91" s="38" t="s">
        <v>45</v>
      </c>
      <c r="D91" s="37">
        <v>42382</v>
      </c>
      <c r="E91" s="37">
        <v>42735</v>
      </c>
      <c r="F91" s="24">
        <v>396520</v>
      </c>
      <c r="G91" s="18">
        <v>1</v>
      </c>
      <c r="H91" s="36" t="s">
        <v>185</v>
      </c>
      <c r="I91" s="12">
        <v>87302</v>
      </c>
    </row>
    <row r="92" spans="1:9" s="3" customFormat="1" ht="60" customHeight="1">
      <c r="A92" s="39" t="s">
        <v>128</v>
      </c>
      <c r="B92" s="38" t="s">
        <v>44</v>
      </c>
      <c r="C92" s="38" t="s">
        <v>45</v>
      </c>
      <c r="D92" s="37">
        <v>42382</v>
      </c>
      <c r="E92" s="37">
        <v>42735</v>
      </c>
      <c r="F92" s="24">
        <v>27728</v>
      </c>
      <c r="G92" s="18">
        <v>1</v>
      </c>
      <c r="H92" s="36" t="s">
        <v>186</v>
      </c>
      <c r="I92" s="12">
        <v>6076.61</v>
      </c>
    </row>
    <row r="93" spans="1:9" s="3" customFormat="1" ht="60" customHeight="1">
      <c r="A93" s="39" t="s">
        <v>129</v>
      </c>
      <c r="B93" s="38" t="s">
        <v>35</v>
      </c>
      <c r="C93" s="38" t="s">
        <v>36</v>
      </c>
      <c r="D93" s="37">
        <v>42383</v>
      </c>
      <c r="E93" s="37">
        <v>42735</v>
      </c>
      <c r="F93" s="24">
        <v>147750</v>
      </c>
      <c r="G93" s="18">
        <v>1</v>
      </c>
      <c r="H93" s="36" t="s">
        <v>187</v>
      </c>
      <c r="I93" s="12">
        <v>36937.5</v>
      </c>
    </row>
    <row r="94" spans="1:9" s="3" customFormat="1" ht="60" customHeight="1">
      <c r="A94" s="39" t="s">
        <v>130</v>
      </c>
      <c r="B94" s="38" t="s">
        <v>35</v>
      </c>
      <c r="C94" s="38" t="s">
        <v>36</v>
      </c>
      <c r="D94" s="37">
        <v>42404</v>
      </c>
      <c r="E94" s="37">
        <v>42735</v>
      </c>
      <c r="F94" s="24">
        <v>60000</v>
      </c>
      <c r="G94" s="18">
        <v>1</v>
      </c>
      <c r="H94" s="36" t="s">
        <v>188</v>
      </c>
      <c r="I94" s="12">
        <v>7500</v>
      </c>
    </row>
    <row r="95" spans="1:9" s="3" customFormat="1" ht="21.75" customHeight="1">
      <c r="A95" s="47" t="s">
        <v>236</v>
      </c>
      <c r="B95" s="48"/>
      <c r="C95" s="48"/>
      <c r="D95" s="48"/>
      <c r="E95" s="48"/>
      <c r="F95" s="48"/>
      <c r="G95" s="48"/>
      <c r="H95" s="48"/>
      <c r="I95" s="49"/>
    </row>
    <row r="96" spans="1:9" s="3" customFormat="1" ht="60" customHeight="1">
      <c r="A96" s="39" t="s">
        <v>131</v>
      </c>
      <c r="B96" s="38" t="s">
        <v>35</v>
      </c>
      <c r="C96" s="38" t="s">
        <v>36</v>
      </c>
      <c r="D96" s="37">
        <v>42404</v>
      </c>
      <c r="E96" s="37">
        <v>42735</v>
      </c>
      <c r="F96" s="24">
        <v>258000</v>
      </c>
      <c r="G96" s="18">
        <v>1</v>
      </c>
      <c r="H96" s="36" t="s">
        <v>189</v>
      </c>
      <c r="I96" s="12">
        <v>25800</v>
      </c>
    </row>
    <row r="97" spans="1:9" s="3" customFormat="1" ht="21.75" customHeight="1">
      <c r="A97" s="47" t="s">
        <v>236</v>
      </c>
      <c r="B97" s="48"/>
      <c r="C97" s="48"/>
      <c r="D97" s="48"/>
      <c r="E97" s="48"/>
      <c r="F97" s="48"/>
      <c r="G97" s="48"/>
      <c r="H97" s="48"/>
      <c r="I97" s="49"/>
    </row>
    <row r="98" spans="1:9" s="3" customFormat="1" ht="60" customHeight="1">
      <c r="A98" s="39" t="s">
        <v>132</v>
      </c>
      <c r="B98" s="33" t="s">
        <v>192</v>
      </c>
      <c r="C98" s="33" t="s">
        <v>191</v>
      </c>
      <c r="D98" s="37">
        <v>42405</v>
      </c>
      <c r="E98" s="37">
        <v>42735</v>
      </c>
      <c r="F98" s="24">
        <v>64350</v>
      </c>
      <c r="G98" s="18">
        <v>2</v>
      </c>
      <c r="H98" s="36" t="s">
        <v>190</v>
      </c>
      <c r="I98" s="12">
        <v>11700</v>
      </c>
    </row>
    <row r="99" spans="1:9" s="3" customFormat="1" ht="60" customHeight="1">
      <c r="A99" s="39" t="s">
        <v>219</v>
      </c>
      <c r="B99" s="33" t="s">
        <v>27</v>
      </c>
      <c r="C99" s="33" t="s">
        <v>28</v>
      </c>
      <c r="D99" s="37">
        <v>42415</v>
      </c>
      <c r="E99" s="37">
        <v>42735</v>
      </c>
      <c r="F99" s="24"/>
      <c r="G99" s="18"/>
      <c r="H99" s="36" t="s">
        <v>220</v>
      </c>
      <c r="I99" s="12">
        <v>0</v>
      </c>
    </row>
    <row r="100" spans="1:9" s="3" customFormat="1" ht="73.5" customHeight="1">
      <c r="A100" s="39" t="s">
        <v>221</v>
      </c>
      <c r="B100" s="33" t="s">
        <v>8</v>
      </c>
      <c r="C100" s="38" t="s">
        <v>202</v>
      </c>
      <c r="D100" s="37">
        <v>42422</v>
      </c>
      <c r="E100" s="37">
        <v>42674</v>
      </c>
      <c r="F100" s="24">
        <v>45000</v>
      </c>
      <c r="G100" s="18">
        <v>1</v>
      </c>
      <c r="H100" s="36" t="s">
        <v>222</v>
      </c>
      <c r="I100" s="12">
        <v>11256</v>
      </c>
    </row>
    <row r="101" spans="1:9" s="3" customFormat="1" ht="68.25" customHeight="1">
      <c r="A101" s="39" t="s">
        <v>224</v>
      </c>
      <c r="B101" s="33" t="s">
        <v>19</v>
      </c>
      <c r="C101" s="38" t="s">
        <v>65</v>
      </c>
      <c r="D101" s="37">
        <v>42450</v>
      </c>
      <c r="E101" s="37">
        <v>42582</v>
      </c>
      <c r="F101" s="24">
        <v>132400</v>
      </c>
      <c r="G101" s="18">
        <v>5</v>
      </c>
      <c r="H101" s="36" t="s">
        <v>232</v>
      </c>
      <c r="I101" s="12"/>
    </row>
    <row r="102" spans="1:9" s="3" customFormat="1" ht="60" customHeight="1">
      <c r="A102" s="39" t="s">
        <v>228</v>
      </c>
      <c r="B102" s="33" t="s">
        <v>226</v>
      </c>
      <c r="C102" s="38" t="s">
        <v>231</v>
      </c>
      <c r="D102" s="37">
        <v>42464</v>
      </c>
      <c r="E102" s="37">
        <v>42735</v>
      </c>
      <c r="F102" s="24">
        <v>150000</v>
      </c>
      <c r="G102" s="18">
        <v>1</v>
      </c>
      <c r="H102" s="36" t="s">
        <v>233</v>
      </c>
      <c r="I102" s="12"/>
    </row>
    <row r="103" spans="1:9" s="3" customFormat="1" ht="60" customHeight="1" thickBot="1">
      <c r="A103" s="13" t="s">
        <v>227</v>
      </c>
      <c r="B103" s="32" t="s">
        <v>229</v>
      </c>
      <c r="C103" s="35" t="s">
        <v>230</v>
      </c>
      <c r="D103" s="21">
        <v>42465</v>
      </c>
      <c r="E103" s="21">
        <v>42735</v>
      </c>
      <c r="F103" s="14">
        <v>224000</v>
      </c>
      <c r="G103" s="19">
        <v>1</v>
      </c>
      <c r="H103" s="15" t="s">
        <v>234</v>
      </c>
      <c r="I103" s="16"/>
    </row>
    <row r="104" spans="1:9" s="3" customFormat="1" ht="30" customHeight="1" thickBot="1" thickTop="1">
      <c r="A104" s="25"/>
      <c r="B104" s="26"/>
      <c r="C104" s="26"/>
      <c r="D104" s="27"/>
      <c r="E104" s="28"/>
      <c r="F104" s="29"/>
      <c r="G104" s="30"/>
      <c r="H104" s="31"/>
      <c r="I104" s="34">
        <f>SUM(I5:I103)</f>
        <v>11149711.21</v>
      </c>
    </row>
    <row r="105" spans="1:9" ht="36.75" customHeight="1" thickTop="1">
      <c r="A105" s="45" t="s">
        <v>223</v>
      </c>
      <c r="B105" s="45"/>
      <c r="C105" s="45"/>
      <c r="D105" s="45"/>
      <c r="E105" s="45"/>
      <c r="F105" s="45"/>
      <c r="G105" s="45"/>
      <c r="H105" s="45"/>
      <c r="I105" s="45"/>
    </row>
  </sheetData>
  <sheetProtection selectLockedCells="1" selectUnlockedCells="1"/>
  <mergeCells count="109">
    <mergeCell ref="A95:I95"/>
    <mergeCell ref="A97:I97"/>
    <mergeCell ref="A74:I74"/>
    <mergeCell ref="H69:H70"/>
    <mergeCell ref="H71:H73"/>
    <mergeCell ref="H31:H33"/>
    <mergeCell ref="H34:H36"/>
    <mergeCell ref="H39:H41"/>
    <mergeCell ref="H42:H44"/>
    <mergeCell ref="H45:H46"/>
    <mergeCell ref="E69:E70"/>
    <mergeCell ref="D69:D70"/>
    <mergeCell ref="E71:E73"/>
    <mergeCell ref="D71:D73"/>
    <mergeCell ref="H15:H16"/>
    <mergeCell ref="H17:H18"/>
    <mergeCell ref="H20:H22"/>
    <mergeCell ref="H23:H25"/>
    <mergeCell ref="H26:H27"/>
    <mergeCell ref="H51:H53"/>
    <mergeCell ref="E67:E68"/>
    <mergeCell ref="D67:D68"/>
    <mergeCell ref="H55:H57"/>
    <mergeCell ref="H67:H68"/>
    <mergeCell ref="H28:H29"/>
    <mergeCell ref="E51:E53"/>
    <mergeCell ref="E42:E44"/>
    <mergeCell ref="E45:E46"/>
    <mergeCell ref="H48:H49"/>
    <mergeCell ref="D51:D53"/>
    <mergeCell ref="E39:E41"/>
    <mergeCell ref="E31:E33"/>
    <mergeCell ref="E34:E36"/>
    <mergeCell ref="D34:D36"/>
    <mergeCell ref="D48:D49"/>
    <mergeCell ref="D39:D41"/>
    <mergeCell ref="D42:D44"/>
    <mergeCell ref="E17:E18"/>
    <mergeCell ref="D20:D22"/>
    <mergeCell ref="E20:E22"/>
    <mergeCell ref="E55:E57"/>
    <mergeCell ref="D55:D57"/>
    <mergeCell ref="E28:E29"/>
    <mergeCell ref="D28:D29"/>
    <mergeCell ref="D45:D46"/>
    <mergeCell ref="E48:E49"/>
    <mergeCell ref="D31:D33"/>
    <mergeCell ref="A105:I105"/>
    <mergeCell ref="D23:D25"/>
    <mergeCell ref="E23:E25"/>
    <mergeCell ref="D26:D27"/>
    <mergeCell ref="E26:E27"/>
    <mergeCell ref="A31:A33"/>
    <mergeCell ref="B31:B33"/>
    <mergeCell ref="C31:C33"/>
    <mergeCell ref="B26:B27"/>
    <mergeCell ref="C26:C27"/>
    <mergeCell ref="C17:C18"/>
    <mergeCell ref="D15:D16"/>
    <mergeCell ref="D17:D18"/>
    <mergeCell ref="A1:I1"/>
    <mergeCell ref="A2:I2"/>
    <mergeCell ref="A3:I3"/>
    <mergeCell ref="A15:A16"/>
    <mergeCell ref="E15:E16"/>
    <mergeCell ref="B15:B16"/>
    <mergeCell ref="C15:C16"/>
    <mergeCell ref="A26:A27"/>
    <mergeCell ref="A28:A29"/>
    <mergeCell ref="B28:B29"/>
    <mergeCell ref="A17:A18"/>
    <mergeCell ref="B17:B18"/>
    <mergeCell ref="A20:A22"/>
    <mergeCell ref="B20:B22"/>
    <mergeCell ref="C20:C22"/>
    <mergeCell ref="A23:A25"/>
    <mergeCell ref="B23:B25"/>
    <mergeCell ref="C23:C25"/>
    <mergeCell ref="C48:C49"/>
    <mergeCell ref="C28:C29"/>
    <mergeCell ref="B39:B41"/>
    <mergeCell ref="C39:C41"/>
    <mergeCell ref="C34:C36"/>
    <mergeCell ref="A42:A44"/>
    <mergeCell ref="B42:B44"/>
    <mergeCell ref="C42:C44"/>
    <mergeCell ref="A34:A36"/>
    <mergeCell ref="B34:B36"/>
    <mergeCell ref="A39:A41"/>
    <mergeCell ref="A69:A70"/>
    <mergeCell ref="A45:A46"/>
    <mergeCell ref="B45:B46"/>
    <mergeCell ref="C45:C46"/>
    <mergeCell ref="A48:A49"/>
    <mergeCell ref="A51:A53"/>
    <mergeCell ref="B51:B53"/>
    <mergeCell ref="C51:C53"/>
    <mergeCell ref="A55:A57"/>
    <mergeCell ref="B48:B49"/>
    <mergeCell ref="B55:B57"/>
    <mergeCell ref="C55:C57"/>
    <mergeCell ref="A71:A73"/>
    <mergeCell ref="B71:B73"/>
    <mergeCell ref="C71:C73"/>
    <mergeCell ref="A67:A68"/>
    <mergeCell ref="B67:B68"/>
    <mergeCell ref="C67:C68"/>
    <mergeCell ref="B69:B70"/>
    <mergeCell ref="C69:C70"/>
  </mergeCells>
  <printOptions horizontalCentered="1"/>
  <pageMargins left="0" right="0" top="0.5905511811023623" bottom="0.3937007874015748" header="0.1968503937007874" footer="0.1968503937007874"/>
  <pageSetup fitToHeight="20" horizontalDpi="300" verticalDpi="300" orientation="landscape" paperSize="9" scale="70" r:id="rId1"/>
  <headerFooter alignWithMargins="0">
    <oddFooter>&amp;CPágina &amp;P de &amp;N</oddFooter>
  </headerFooter>
  <rowBreaks count="1" manualBreakCount="1">
    <brk id="68" max="8"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Mauricio da Silva Tenorio mtenorio</dc:creator>
  <cp:keywords/>
  <dc:description/>
  <cp:lastModifiedBy>lalmeida</cp:lastModifiedBy>
  <cp:lastPrinted>2016-02-17T17:25:24Z</cp:lastPrinted>
  <dcterms:created xsi:type="dcterms:W3CDTF">2015-02-23T14:18:13Z</dcterms:created>
  <dcterms:modified xsi:type="dcterms:W3CDTF">2016-05-20T14:06:28Z</dcterms:modified>
  <cp:category/>
  <cp:version/>
  <cp:contentType/>
  <cp:contentStatus/>
</cp:coreProperties>
</file>